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65341" windowWidth="15480" windowHeight="11640" tabRatio="940" activeTab="17"/>
  </bookViews>
  <sheets>
    <sheet name="Front" sheetId="1" r:id="rId1"/>
    <sheet name="G 450 X " sheetId="2" r:id="rId2"/>
    <sheet name="F 650 GS  " sheetId="3" r:id="rId3"/>
    <sheet name="F 800 GS " sheetId="4" r:id="rId4"/>
    <sheet name="F 800 R" sheetId="5" r:id="rId5"/>
    <sheet name="F 800 R Chris Pfeiffer" sheetId="6" r:id="rId6"/>
    <sheet name="F 800 S" sheetId="7" r:id="rId7"/>
    <sheet name="F 800 ST" sheetId="8" r:id="rId8"/>
    <sheet name="F 800 ST Tourer" sheetId="9" r:id="rId9"/>
    <sheet name="R 1200 R" sheetId="10" r:id="rId10"/>
    <sheet name="R 1200 GS " sheetId="11" r:id="rId11"/>
    <sheet name="R 1200 GS Adv." sheetId="12" r:id="rId12"/>
    <sheet name="HP2 Sport" sheetId="13" r:id="rId13"/>
    <sheet name="R 1200 RT" sheetId="14" r:id="rId14"/>
    <sheet name="S 1000 RR" sheetId="15" r:id="rId15"/>
    <sheet name="K 1300  R" sheetId="16" r:id="rId16"/>
    <sheet name="K 1300 S" sheetId="17" r:id="rId17"/>
    <sheet name=" K 1300 GT" sheetId="18" r:id="rId18"/>
  </sheets>
  <definedNames>
    <definedName name="_xlfn.BAHTTEXT" hidden="1">#NAME?</definedName>
    <definedName name="_xlnm.Print_Area" localSheetId="17">' K 1300 GT'!$A$1:$J$76</definedName>
    <definedName name="_xlnm.Print_Area" localSheetId="2">'F 650 GS  '!$A$1:$J$51</definedName>
    <definedName name="_xlnm.Print_Area" localSheetId="3">'F 800 GS '!$A$1:$J$49</definedName>
    <definedName name="_xlnm.Print_Area" localSheetId="4">'F 800 R'!$A$1:$J$52</definedName>
    <definedName name="_xlnm.Print_Area" localSheetId="5">'F 800 R Chris Pfeiffer'!$A$1:$J$52</definedName>
    <definedName name="_xlnm.Print_Area" localSheetId="6">'F 800 S'!$A$1:$J$51</definedName>
    <definedName name="_xlnm.Print_Area" localSheetId="7">'F 800 ST'!$A$1:$J$54</definedName>
    <definedName name="_xlnm.Print_Area" localSheetId="8">'F 800 ST Tourer'!$A$2:$J$69</definedName>
    <definedName name="_xlnm.Print_Area" localSheetId="0">'Front'!$A$1:$L$22</definedName>
    <definedName name="_xlnm.Print_Area" localSheetId="1">'G 450 X '!$A$1:$J$34</definedName>
    <definedName name="_xlnm.Print_Area" localSheetId="12">'HP2 Sport'!$A$1:$J$49</definedName>
    <definedName name="_xlnm.Print_Area" localSheetId="15">'K 1300  R'!$A$1:$J$70</definedName>
    <definedName name="_xlnm.Print_Area" localSheetId="16">'K 1300 S'!$A$1:$J$67</definedName>
    <definedName name="_xlnm.Print_Area" localSheetId="10">'R 1200 GS '!$A$1:$J$72</definedName>
    <definedName name="_xlnm.Print_Area" localSheetId="11">'R 1200 GS Adv.'!$A$1:$J$69</definedName>
    <definedName name="_xlnm.Print_Area" localSheetId="9">'R 1200 R'!$A$1:$J$82</definedName>
    <definedName name="_xlnm.Print_Area" localSheetId="13">'R 1200 RT'!$A$4:$J$78</definedName>
    <definedName name="_xlnm.Print_Area" localSheetId="14">'S 1000 RR'!$A$1:$J$41</definedName>
  </definedNames>
  <calcPr fullCalcOnLoad="1"/>
</workbook>
</file>

<file path=xl/sharedStrings.xml><?xml version="1.0" encoding="utf-8"?>
<sst xmlns="http://schemas.openxmlformats.org/spreadsheetml/2006/main" count="1589" uniqueCount="585">
  <si>
    <t>2-delig duozadel met variabele hoogte piloot (820-840 mm)</t>
  </si>
  <si>
    <t>Selle 2-pièces à hauteur modifiable pilote (820-840 mm)</t>
  </si>
  <si>
    <r>
      <t xml:space="preserve">Selle chauffante </t>
    </r>
    <r>
      <rPr>
        <sz val="9"/>
        <rFont val="BMWTypeLight"/>
        <family val="2"/>
      </rPr>
      <t>(uniquement avec 519)</t>
    </r>
  </si>
  <si>
    <t>Laag zadel piloot (800-820 mm)</t>
  </si>
  <si>
    <t>Selle basse pilote (800-820 mm)</t>
  </si>
  <si>
    <r>
      <t xml:space="preserve">Verwarmd zadel </t>
    </r>
    <r>
      <rPr>
        <sz val="9"/>
        <rFont val="BMWTypeLight"/>
        <family val="2"/>
      </rPr>
      <t>(alleen met 519)</t>
    </r>
  </si>
  <si>
    <r>
      <t xml:space="preserve">ASC </t>
    </r>
    <r>
      <rPr>
        <sz val="9"/>
        <rFont val="BMWTypeLight"/>
        <family val="2"/>
      </rPr>
      <t>(enkel met 630)</t>
    </r>
  </si>
  <si>
    <t>Suspension arrière Öhlins</t>
  </si>
  <si>
    <t>Boordcomputer (incl. oliewaarschuwingslamp)</t>
  </si>
  <si>
    <t>Ordinateur de bord (témoin d'huile inclus)</t>
  </si>
  <si>
    <t>Rouge flamme</t>
  </si>
  <si>
    <t>Excl.BTW/HTVA</t>
  </si>
  <si>
    <t>BTWi / TVAC</t>
  </si>
  <si>
    <t>Phare au xénon</t>
  </si>
  <si>
    <t>Electronische immobilizer</t>
  </si>
  <si>
    <t>Immobilisateur électronique</t>
  </si>
  <si>
    <t>519 + 539</t>
  </si>
  <si>
    <t>F 650 GS</t>
  </si>
  <si>
    <t>Noir de nuit</t>
  </si>
  <si>
    <t>Cardan</t>
  </si>
  <si>
    <t>Witte richtingaanwijzers</t>
  </si>
  <si>
    <t>Clignoteurs blancs</t>
  </si>
  <si>
    <t>Partieel integraal ABS</t>
  </si>
  <si>
    <t>ABS Intégral partiel</t>
  </si>
  <si>
    <t>Kofferhouders</t>
  </si>
  <si>
    <t>R 1200 GS</t>
  </si>
  <si>
    <t>Verstelbaar transparant windscherm</t>
  </si>
  <si>
    <t>Uitlaatpijp chroom</t>
  </si>
  <si>
    <t>Echappement en chrome</t>
  </si>
  <si>
    <t>Kruisspaakvelgen</t>
  </si>
  <si>
    <t>Jantes à rayons croisés</t>
  </si>
  <si>
    <t>Prijslijst - Liste de prix</t>
  </si>
  <si>
    <t>LED achterlicht</t>
  </si>
  <si>
    <t>Feu arrière LED</t>
  </si>
  <si>
    <t>Verstelbare koppelings- en remhendel</t>
  </si>
  <si>
    <t>Pare-brise transparent et ajustable</t>
  </si>
  <si>
    <t>Supports-valises</t>
  </si>
  <si>
    <t>ABS (uitschakelbaar)</t>
  </si>
  <si>
    <t>ABS (débrayable)</t>
  </si>
  <si>
    <t>F 800 S</t>
  </si>
  <si>
    <t>0216</t>
  </si>
  <si>
    <t xml:space="preserve">Aandrijving via getande riem </t>
  </si>
  <si>
    <t>Transmission à courroie</t>
  </si>
  <si>
    <t>F 800 ST</t>
  </si>
  <si>
    <t>0234</t>
  </si>
  <si>
    <t>Porte-bagages</t>
  </si>
  <si>
    <t>Verlaagd vermogen (79 kW)</t>
  </si>
  <si>
    <t>Puissance réduite (79 kW)</t>
  </si>
  <si>
    <t>Cruise control</t>
  </si>
  <si>
    <t>Wit aluminium metallic mat</t>
  </si>
  <si>
    <t>Blanc alu métal mat</t>
  </si>
  <si>
    <t>N03</t>
  </si>
  <si>
    <t>ABS intégral partiel</t>
  </si>
  <si>
    <t>6 versnellingen</t>
  </si>
  <si>
    <t>6 vitesses</t>
  </si>
  <si>
    <t>Pare-brise électrique réglable</t>
  </si>
  <si>
    <t>Levier de frein et d'embr. réglable</t>
  </si>
  <si>
    <t>Zadels / Zijdeksels</t>
  </si>
  <si>
    <t>Selles / Caches latéraux</t>
  </si>
  <si>
    <t>Vestelbaar stuur</t>
  </si>
  <si>
    <t xml:space="preserve">Hoog windscherm </t>
  </si>
  <si>
    <t xml:space="preserve">Pare-brise haut </t>
  </si>
  <si>
    <t>416 + 518 + 519 + 539</t>
  </si>
  <si>
    <t>320 + 416 + 518 + 519 + 538 + 539</t>
  </si>
  <si>
    <t>Xenon licht</t>
  </si>
  <si>
    <t>Incl. BTW/TVAC</t>
  </si>
  <si>
    <t>Suspension avant Duolever</t>
  </si>
  <si>
    <t>Geregelde drieweg katalysator</t>
  </si>
  <si>
    <t>Elektrisch verstelbaar windscherm</t>
  </si>
  <si>
    <t xml:space="preserve">Pare-brise adjustable électroniquement </t>
  </si>
  <si>
    <t>Zijsteun met starteronderbreking</t>
  </si>
  <si>
    <t>ESA (Electronic Suspension Adjustment)</t>
  </si>
  <si>
    <t>Zjsteun met startonderbreking</t>
  </si>
  <si>
    <t>Support centrale</t>
  </si>
  <si>
    <t>Zijsteun met startonderbreking</t>
  </si>
  <si>
    <t>Béquille latérale avec anti-démarrage</t>
  </si>
  <si>
    <t>Alpine wit</t>
  </si>
  <si>
    <t>Livrets de bord français</t>
  </si>
  <si>
    <t>Livrets de bord néerlandais</t>
  </si>
  <si>
    <t>Kettingaandrijving</t>
  </si>
  <si>
    <t xml:space="preserve">Béquille latérale avec anti-démarrage </t>
  </si>
  <si>
    <t>Guidon réglable</t>
  </si>
  <si>
    <t>€</t>
  </si>
  <si>
    <t>Euro</t>
  </si>
  <si>
    <t>Kleuren</t>
  </si>
  <si>
    <t>Couleurs</t>
  </si>
  <si>
    <t>Standaard</t>
  </si>
  <si>
    <t>De série</t>
  </si>
  <si>
    <t>Geregelde driewegkatalysator</t>
  </si>
  <si>
    <t>Catalyseur à trois voies</t>
  </si>
  <si>
    <t>Centrale steun</t>
  </si>
  <si>
    <t>Béquille centrale</t>
  </si>
  <si>
    <t>Stopcontact</t>
  </si>
  <si>
    <t>Prise de courant</t>
  </si>
  <si>
    <t>Zadels</t>
  </si>
  <si>
    <t>Selles</t>
  </si>
  <si>
    <t>Opties af fabriek</t>
  </si>
  <si>
    <t>Options départ usine</t>
  </si>
  <si>
    <t>Boordboekjes franstalig</t>
  </si>
  <si>
    <t>Boordboekjes nederlandstalig</t>
  </si>
  <si>
    <t>Verwarmde handgrepen</t>
  </si>
  <si>
    <t>Poignées chauffantes</t>
  </si>
  <si>
    <t>Noodknipperlichten</t>
  </si>
  <si>
    <t>Feux de détresse</t>
  </si>
  <si>
    <t>ABS</t>
  </si>
  <si>
    <t>Boordcomputer</t>
  </si>
  <si>
    <t>Ordinateur de bord</t>
  </si>
  <si>
    <t>Handprotectoren</t>
  </si>
  <si>
    <t>Protège-mains</t>
  </si>
  <si>
    <t>Bredere voetsteunen</t>
  </si>
  <si>
    <t>Uitbreiding waarborg (2 + 2 jaar)</t>
  </si>
  <si>
    <t>Pakdrager</t>
  </si>
  <si>
    <t>Electronische wegrijbeveiliging</t>
  </si>
  <si>
    <t>Porte-bagages grand</t>
  </si>
  <si>
    <t>RDC</t>
  </si>
  <si>
    <t xml:space="preserve">RDC </t>
  </si>
  <si>
    <t>Boordcomputer (zonder oliewaarschuwingslamp)</t>
  </si>
  <si>
    <t>Ordinateur de bord (sans témoin d'huile)</t>
  </si>
  <si>
    <t>Windscherm Sport</t>
  </si>
  <si>
    <t xml:space="preserve">Pare-brise Sport </t>
  </si>
  <si>
    <t>N10</t>
  </si>
  <si>
    <t>Spaakvelgen</t>
  </si>
  <si>
    <t>Afneembare plaathouder</t>
  </si>
  <si>
    <t>Support-plaque amovible</t>
  </si>
  <si>
    <t>Motorbescherming in kunststof</t>
  </si>
  <si>
    <t xml:space="preserve">Jantes à rayons </t>
  </si>
  <si>
    <t>buitentemperatuur en vrieswaarschuwing)</t>
  </si>
  <si>
    <t xml:space="preserve">ASC </t>
  </si>
  <si>
    <t>ASC</t>
  </si>
  <si>
    <r>
      <t xml:space="preserve">Paquet </t>
    </r>
    <r>
      <rPr>
        <b/>
        <sz val="11"/>
        <rFont val="BMWTypeLight"/>
        <family val="2"/>
      </rPr>
      <t>Option Line</t>
    </r>
  </si>
  <si>
    <t xml:space="preserve"> </t>
  </si>
  <si>
    <t>Accessoires</t>
  </si>
  <si>
    <t>PW = Productie Week = Semaine de Production</t>
  </si>
  <si>
    <t>service interval indicator)</t>
  </si>
  <si>
    <t>430*</t>
  </si>
  <si>
    <t>431*</t>
  </si>
  <si>
    <t>530 + 630 + 650</t>
  </si>
  <si>
    <r>
      <t xml:space="preserve">Paquet </t>
    </r>
    <r>
      <rPr>
        <b/>
        <sz val="11"/>
        <rFont val="BMWTypeLight"/>
        <family val="2"/>
      </rPr>
      <t>Safety</t>
    </r>
  </si>
  <si>
    <t>519 + 539 + 636</t>
  </si>
  <si>
    <r>
      <t xml:space="preserve">Pakket </t>
    </r>
    <r>
      <rPr>
        <b/>
        <sz val="11"/>
        <rFont val="BMWTypeLight"/>
        <family val="2"/>
      </rPr>
      <t>Option Line</t>
    </r>
    <r>
      <rPr>
        <sz val="11"/>
        <rFont val="BMWTypeLight"/>
        <family val="2"/>
      </rPr>
      <t xml:space="preserve"> </t>
    </r>
  </si>
  <si>
    <t>350 + 416 + 519 + 539 + 636</t>
  </si>
  <si>
    <t>524 + 530</t>
  </si>
  <si>
    <r>
      <t xml:space="preserve">Pakket </t>
    </r>
    <r>
      <rPr>
        <b/>
        <sz val="11"/>
        <rFont val="BMWTypeLight"/>
        <family val="2"/>
      </rPr>
      <t xml:space="preserve">Safety </t>
    </r>
    <r>
      <rPr>
        <sz val="11"/>
        <rFont val="BMWTypeLight"/>
        <family val="2"/>
      </rPr>
      <t xml:space="preserve"> </t>
    </r>
  </si>
  <si>
    <t>519 + 539 + 547 + 779</t>
  </si>
  <si>
    <t>530 + 650</t>
  </si>
  <si>
    <t>Vuur rood</t>
  </si>
  <si>
    <t>Laag zadel zwart (790 mm)</t>
  </si>
  <si>
    <t>Selle basse noire (790 mm)</t>
  </si>
  <si>
    <t>Nacht zwart</t>
  </si>
  <si>
    <r>
      <t xml:space="preserve">ASC </t>
    </r>
    <r>
      <rPr>
        <sz val="9"/>
        <rFont val="BMWTypeLight"/>
        <family val="2"/>
      </rPr>
      <t>(uniquement avec 630)</t>
    </r>
  </si>
  <si>
    <t>Nacht zwart met witte striping</t>
  </si>
  <si>
    <t>Graniet grijs metallic mat</t>
  </si>
  <si>
    <t>Gris granite métal mat</t>
  </si>
  <si>
    <t>1-delig duozadel zwart (820 mm)</t>
  </si>
  <si>
    <t>Selle duo noire 1-pièce (820 mm)</t>
  </si>
  <si>
    <t>Extension de garantie (2 + 2 ans)</t>
  </si>
  <si>
    <t xml:space="preserve">(versnellingsaanduiding, benzinemeter, olietemp., gem. snelheid, </t>
  </si>
  <si>
    <t>(rapport engagé, contenu du réservoir, temp. de l'huile, vitesse moyenne,</t>
  </si>
  <si>
    <t xml:space="preserve">(rapport engagé, contenu du réservoir, temp. de l'huile, vitesse moyenne, </t>
  </si>
  <si>
    <t>consommation moyenne, consommation actuelle, température et chronomètre)</t>
  </si>
  <si>
    <t>gem. verbruik, actueel verbruik, buitentemperatuur en stopwatch)</t>
  </si>
  <si>
    <t>tripcomputer en service interval indicator)</t>
  </si>
  <si>
    <t>autonomie, tripcomputer en service interval indicator)</t>
  </si>
  <si>
    <t>1-delig duozadel zwart (840 mm)</t>
  </si>
  <si>
    <t>Selle duo noire 1-pièce (840 mm)</t>
  </si>
  <si>
    <t>Verlagingskit incl. laag zadel (760 mm)*</t>
  </si>
  <si>
    <t>1-delig duozadel zwart (800 mm)</t>
  </si>
  <si>
    <t>Selle duo noire 1-pièce (800 mm)</t>
  </si>
  <si>
    <t>0218</t>
  </si>
  <si>
    <t>Aluminium gietwielen</t>
  </si>
  <si>
    <t>Jantes en aluminium</t>
  </si>
  <si>
    <t>F 800 GS</t>
  </si>
  <si>
    <t>0219</t>
  </si>
  <si>
    <t>1-delig duozadel zwart (880 mm)</t>
  </si>
  <si>
    <t>Selle duo noire 1-pièce (880 mm)</t>
  </si>
  <si>
    <t xml:space="preserve">Transmission par chaîne </t>
  </si>
  <si>
    <r>
      <t xml:space="preserve">Verlagingskit (765mm) </t>
    </r>
    <r>
      <rPr>
        <sz val="9"/>
        <rFont val="BMWTypeLight"/>
        <family val="2"/>
      </rPr>
      <t>(niet met 774 of 636)</t>
    </r>
  </si>
  <si>
    <t>HP2 Sport</t>
  </si>
  <si>
    <t>0458</t>
  </si>
  <si>
    <t>ESA Enduro (Electronic Suspension Adjustment)</t>
  </si>
  <si>
    <r>
      <t xml:space="preserve">ASC Enduro </t>
    </r>
    <r>
      <rPr>
        <sz val="9"/>
        <rFont val="BMWTypeLight"/>
        <family val="2"/>
      </rPr>
      <t>(enkel met 630)</t>
    </r>
  </si>
  <si>
    <r>
      <t xml:space="preserve">ASC Enduro </t>
    </r>
    <r>
      <rPr>
        <sz val="9"/>
        <rFont val="BMWTypeLight"/>
        <family val="2"/>
      </rPr>
      <t>(uniquement avec 630)</t>
    </r>
  </si>
  <si>
    <t>N15</t>
  </si>
  <si>
    <t>Magma rood</t>
  </si>
  <si>
    <t>Porte-bagages en acier inoxydable</t>
  </si>
  <si>
    <t>Verstelbare voetrem- en schakelpedaal</t>
  </si>
  <si>
    <t>Pédale de frein et de changement de vitesse réglable</t>
  </si>
  <si>
    <t>Beschermbeugel voor motor en tank</t>
  </si>
  <si>
    <t>Protection du moteur et du réservoir</t>
  </si>
  <si>
    <t>Tank 33 liter</t>
  </si>
  <si>
    <t>Phares supplémentaires</t>
  </si>
  <si>
    <t>Extra koplampen</t>
  </si>
  <si>
    <t>Versnellingsbak enduro</t>
  </si>
  <si>
    <t>Boîte de vitesses enduro</t>
  </si>
  <si>
    <t>Houders voor alu-koffers</t>
  </si>
  <si>
    <t>Supports pour valises alu</t>
  </si>
  <si>
    <t>Blanc alpin</t>
  </si>
  <si>
    <t>Gesmede velgen met 2-spakig design</t>
  </si>
  <si>
    <t>Digitaal instrumentencombi (met o.a. laptimer)</t>
  </si>
  <si>
    <t>Combi instruments digital (avec e.a. laptimer)</t>
  </si>
  <si>
    <t>Jantes forgées (design double rayons)</t>
  </si>
  <si>
    <t>Carbon cilinderkopdeksels, bekleding voor en achter, spoiler</t>
  </si>
  <si>
    <t>Schakelassistent</t>
  </si>
  <si>
    <t>Assistant pour changement de vitesse</t>
  </si>
  <si>
    <t>Jante arrière 6,0 x 17'' et pneu arrière 190/55 ZR 17</t>
  </si>
  <si>
    <t>Öhlins sportvering</t>
  </si>
  <si>
    <t>(Digitaal uurwerk, tripcomputer, reserve benzine en service interval)</t>
  </si>
  <si>
    <t>Verlaagd vermogen (25 kW)</t>
  </si>
  <si>
    <t>Puissance réduite (25 kW)</t>
  </si>
  <si>
    <t>Laag duozadel zwart (850 mm)</t>
  </si>
  <si>
    <t>Selle duo basse noire (850 mm)</t>
  </si>
  <si>
    <t>Up-Side-Down voorvork met WAD veerbeen achter</t>
  </si>
  <si>
    <t>Suspension avant Up-Side-Down avec amortisseur arrière WAD</t>
  </si>
  <si>
    <t xml:space="preserve">(Horloge digitale, compteur kilométrique journalier, réserve essence et service interval) </t>
  </si>
  <si>
    <t>WAD veerbeen achter</t>
  </si>
  <si>
    <t xml:space="preserve">Amortisseur arrière WAD </t>
  </si>
  <si>
    <t xml:space="preserve">(digitaal uurwerk, versnellingsaanduiding, benzinemeter, olietemp., autonomie, </t>
  </si>
  <si>
    <t xml:space="preserve">(horloge digitale, rapport engagé, contenu du réservoir, temp. de l'huile, l'autonomie, </t>
  </si>
  <si>
    <t>compteur kilométrique journalier et service interval indicator)</t>
  </si>
  <si>
    <t>Bagagedrager</t>
  </si>
  <si>
    <t>Partieel integraal ABS (uitschakelbaar)</t>
  </si>
  <si>
    <t>ABS Intégral partiel (débrayable)</t>
  </si>
  <si>
    <t>Verstelbare voetsteunen</t>
  </si>
  <si>
    <t>Repose-pieds réglable</t>
  </si>
  <si>
    <r>
      <t xml:space="preserve">Pack suspension basse (765 mm) </t>
    </r>
    <r>
      <rPr>
        <sz val="9"/>
        <rFont val="BMWTypeLight"/>
        <family val="2"/>
      </rPr>
      <t>(pas avec 774 ou 636)</t>
    </r>
  </si>
  <si>
    <t>Repose-pieds large</t>
  </si>
  <si>
    <t>Protège-moteur en matériaux composites</t>
  </si>
  <si>
    <r>
      <t xml:space="preserve">Pack </t>
    </r>
    <r>
      <rPr>
        <b/>
        <sz val="11"/>
        <rFont val="BMWTypeLight"/>
        <family val="2"/>
      </rPr>
      <t>Safety</t>
    </r>
  </si>
  <si>
    <r>
      <t xml:space="preserve">Pack </t>
    </r>
    <r>
      <rPr>
        <b/>
        <sz val="11"/>
        <rFont val="BMWTypeLight"/>
        <family val="2"/>
      </rPr>
      <t xml:space="preserve">Option Line </t>
    </r>
    <r>
      <rPr>
        <sz val="9"/>
        <rFont val="BMWTypeLight"/>
        <family val="2"/>
      </rPr>
      <t>(pas avec 432)</t>
    </r>
  </si>
  <si>
    <r>
      <t xml:space="preserve">Pack </t>
    </r>
    <r>
      <rPr>
        <b/>
        <sz val="11"/>
        <rFont val="BMWTypeLight"/>
        <family val="2"/>
      </rPr>
      <t xml:space="preserve">Comfort Line </t>
    </r>
    <r>
      <rPr>
        <sz val="9"/>
        <rFont val="BMWTypeLight"/>
        <family val="2"/>
      </rPr>
      <t>(pas avec 431)</t>
    </r>
  </si>
  <si>
    <r>
      <t xml:space="preserve">Pack </t>
    </r>
    <r>
      <rPr>
        <b/>
        <sz val="11"/>
        <rFont val="BMWTypeLight"/>
        <family val="2"/>
      </rPr>
      <t xml:space="preserve">Option Line </t>
    </r>
    <r>
      <rPr>
        <sz val="9"/>
        <rFont val="BMWTypeLight"/>
        <family val="2"/>
      </rPr>
      <t>(niet met 432)</t>
    </r>
  </si>
  <si>
    <r>
      <t xml:space="preserve">Pack </t>
    </r>
    <r>
      <rPr>
        <b/>
        <sz val="11"/>
        <rFont val="BMWTypeLight"/>
        <family val="2"/>
      </rPr>
      <t xml:space="preserve">Comfort Line </t>
    </r>
    <r>
      <rPr>
        <sz val="9"/>
        <rFont val="BMWTypeLight"/>
        <family val="2"/>
      </rPr>
      <t xml:space="preserve">(niet met 431) </t>
    </r>
  </si>
  <si>
    <t>Réservoir avec 33 litre de contenance</t>
  </si>
  <si>
    <t>Couvre culasse, carénage et spoiler moteur en carbon</t>
  </si>
  <si>
    <t>Suspension sport Öhlins</t>
  </si>
  <si>
    <t>5 versnellingen</t>
  </si>
  <si>
    <t>5 vitesses</t>
  </si>
  <si>
    <t>Transmission par chaîne</t>
  </si>
  <si>
    <t>service interval)</t>
  </si>
  <si>
    <t xml:space="preserve">(Horloge digitale, compteur kilométrique journalier, réserve essence et </t>
  </si>
  <si>
    <t xml:space="preserve">Suspension arrière Paralever </t>
  </si>
  <si>
    <t>Suspension avant Telelever</t>
  </si>
  <si>
    <t>koelvloeistof, autonomie, tripcomputer en service interval indicator)</t>
  </si>
  <si>
    <t xml:space="preserve">(digitaal uurwerk, versnellingsaanduiding, benzinemeter, temperatuur </t>
  </si>
  <si>
    <t xml:space="preserve">(horloge digitale, rapport engagé, contenance du réservoir, température du liquide de   </t>
  </si>
  <si>
    <t>refroidissement, l'autonomie, compteur kilométrique journalier, service interval indicator)</t>
  </si>
  <si>
    <t>Valises en couleur de carrosserie</t>
  </si>
  <si>
    <t>Sport windscherm (getint)</t>
  </si>
  <si>
    <t>Pare-brise sport (teinté)</t>
  </si>
  <si>
    <r>
      <t xml:space="preserve">Pack </t>
    </r>
    <r>
      <rPr>
        <b/>
        <sz val="11"/>
        <rFont val="BMWTypeLight"/>
        <family val="2"/>
      </rPr>
      <t xml:space="preserve">Option Line </t>
    </r>
    <r>
      <rPr>
        <sz val="9"/>
        <rFont val="BMWTypeLight"/>
        <family val="2"/>
      </rPr>
      <t>(niet met 432 of 433)</t>
    </r>
  </si>
  <si>
    <r>
      <t>Pack</t>
    </r>
    <r>
      <rPr>
        <b/>
        <sz val="11"/>
        <rFont val="BMWTypeLight"/>
        <family val="2"/>
      </rPr>
      <t xml:space="preserve"> Comfort Line </t>
    </r>
    <r>
      <rPr>
        <sz val="9"/>
        <rFont val="BMWTypeLight"/>
        <family val="2"/>
      </rPr>
      <t>(niet met 431 of 433)</t>
    </r>
  </si>
  <si>
    <r>
      <t xml:space="preserve">Pack </t>
    </r>
    <r>
      <rPr>
        <b/>
        <sz val="11"/>
        <rFont val="BMWTypeLight"/>
        <family val="2"/>
      </rPr>
      <t xml:space="preserve">High Line </t>
    </r>
    <r>
      <rPr>
        <sz val="9"/>
        <rFont val="BMWTypeLight"/>
        <family val="2"/>
      </rPr>
      <t>(niet met 431 of 432)</t>
    </r>
  </si>
  <si>
    <r>
      <t xml:space="preserve">Pack </t>
    </r>
    <r>
      <rPr>
        <b/>
        <sz val="11"/>
        <rFont val="BMWTypeLight"/>
        <family val="2"/>
      </rPr>
      <t xml:space="preserve">Option Line </t>
    </r>
    <r>
      <rPr>
        <sz val="9"/>
        <rFont val="BMWTypeLight"/>
        <family val="2"/>
      </rPr>
      <t>(pas avec 432 ou 433)</t>
    </r>
  </si>
  <si>
    <r>
      <t xml:space="preserve">Pack </t>
    </r>
    <r>
      <rPr>
        <b/>
        <sz val="11"/>
        <rFont val="BMWTypeLight"/>
        <family val="2"/>
      </rPr>
      <t xml:space="preserve">Comfort Line </t>
    </r>
    <r>
      <rPr>
        <sz val="9"/>
        <rFont val="BMWTypeLight"/>
        <family val="2"/>
      </rPr>
      <t>(pas avec 431 ou 433)</t>
    </r>
  </si>
  <si>
    <r>
      <t xml:space="preserve">Pack </t>
    </r>
    <r>
      <rPr>
        <b/>
        <sz val="11"/>
        <rFont val="BMWTypeLight"/>
        <family val="2"/>
      </rPr>
      <t xml:space="preserve">High Line </t>
    </r>
    <r>
      <rPr>
        <sz val="9"/>
        <rFont val="BMWTypeLight"/>
        <family val="2"/>
      </rPr>
      <t>(pas avec 431 ou 432)</t>
    </r>
  </si>
  <si>
    <r>
      <t xml:space="preserve">Pack </t>
    </r>
    <r>
      <rPr>
        <b/>
        <sz val="11"/>
        <rFont val="BMWTypeLight"/>
        <family val="2"/>
      </rPr>
      <t xml:space="preserve">Option Line </t>
    </r>
    <r>
      <rPr>
        <sz val="9"/>
        <rFont val="BMWTypeLight"/>
        <family val="2"/>
      </rPr>
      <t>(niet met 435)</t>
    </r>
  </si>
  <si>
    <r>
      <t xml:space="preserve">Pack </t>
    </r>
    <r>
      <rPr>
        <b/>
        <sz val="11"/>
        <rFont val="BMWTypeLight"/>
        <family val="2"/>
      </rPr>
      <t xml:space="preserve">Option Line </t>
    </r>
    <r>
      <rPr>
        <sz val="9"/>
        <rFont val="BMWTypeLight"/>
        <family val="2"/>
      </rPr>
      <t>(pas avec 435)</t>
    </r>
  </si>
  <si>
    <t xml:space="preserve">(digitaal uurwerk, versnellingsaanduiding, benzinemeter, olietemp., </t>
  </si>
  <si>
    <t xml:space="preserve">(horloge digitale, rapport engagé, contenu du réservoir, temp. de l'huile, l'autonomie,  </t>
  </si>
  <si>
    <t xml:space="preserve">(digitaal uurwerk, versnellingsaanduiding, tripcomputer en </t>
  </si>
  <si>
    <t xml:space="preserve">(horloge digitale, rapport engagé, compteur kilométrique journalier et  </t>
  </si>
  <si>
    <t>Bagagedrager uit roestvrij staal</t>
  </si>
  <si>
    <t>Grote bagagedrager</t>
  </si>
  <si>
    <t>2-delig zwart duozadel met variab. hoogte piloot (890-910 mm)</t>
  </si>
  <si>
    <t>Selle noire 2-pièces à hauteur modifiable pilote (890-910 mm)</t>
  </si>
  <si>
    <t>Noir de nuit avec lignes blanches</t>
  </si>
  <si>
    <t>moyenne, autonomie, température extérieure et avertisseur verglas)</t>
  </si>
  <si>
    <t xml:space="preserve">(contenance du réservoir, temp. de l'huile, vitesse et consommation </t>
  </si>
  <si>
    <t>(benzinemeter, olietemp., gemiddelde snelheid en verbruik, autonomie,</t>
  </si>
  <si>
    <t>Off-road banden</t>
  </si>
  <si>
    <t>Pneus tout-terrain</t>
  </si>
  <si>
    <t>Alarmsysteem</t>
  </si>
  <si>
    <t>Système alarme</t>
  </si>
  <si>
    <t>F 800 ST Tourer</t>
  </si>
  <si>
    <t>0234 + Z54</t>
  </si>
  <si>
    <t>Suspension basse selle basse incl. (760 mm)*</t>
  </si>
  <si>
    <t>Anti-diefstal systeem</t>
  </si>
  <si>
    <t>Système anti-vol</t>
  </si>
  <si>
    <t xml:space="preserve">Tourer (Z54): koffers (met kofferhouders indien geen 681) </t>
  </si>
  <si>
    <t xml:space="preserve">Tourer (Z54) : valises (et supports-valises si pas l'option 681) </t>
  </si>
  <si>
    <t>en topcase</t>
  </si>
  <si>
    <t>et topcase</t>
  </si>
  <si>
    <t>Zijkoffers in lakkleur</t>
  </si>
  <si>
    <t>LED richtingaanwijzers</t>
  </si>
  <si>
    <t>Clignoteurs LED</t>
  </si>
  <si>
    <t>G 450 X</t>
  </si>
  <si>
    <t>0145</t>
  </si>
  <si>
    <t>N35</t>
  </si>
  <si>
    <t>Racing wit</t>
  </si>
  <si>
    <t xml:space="preserve">Blanc racing </t>
  </si>
  <si>
    <t>Verstelbare remhendel</t>
  </si>
  <si>
    <t>Levier de frein réglable</t>
  </si>
  <si>
    <r>
      <t xml:space="preserve">Verlagingskit (790mm) </t>
    </r>
    <r>
      <rPr>
        <sz val="9"/>
        <rFont val="BMWTypeLight"/>
        <family val="2"/>
      </rPr>
      <t>(niet met 416, 776 of 432)</t>
    </r>
  </si>
  <si>
    <r>
      <t xml:space="preserve">Pack suspension basse (790 mm) </t>
    </r>
    <r>
      <rPr>
        <sz val="9"/>
        <rFont val="BMWTypeLight"/>
        <family val="2"/>
      </rPr>
      <t>(pas avec 416, 776 ou 432)</t>
    </r>
  </si>
  <si>
    <r>
      <t xml:space="preserve">Verlagingskit (750mm) </t>
    </r>
    <r>
      <rPr>
        <sz val="9"/>
        <rFont val="BMWTypeLight"/>
        <family val="2"/>
      </rPr>
      <t>(niet met 416, 518, 776 of 435)</t>
    </r>
  </si>
  <si>
    <r>
      <t xml:space="preserve">Pack suspension basse (750 mm) </t>
    </r>
    <r>
      <rPr>
        <sz val="9"/>
        <rFont val="BMWTypeLight"/>
        <family val="2"/>
      </rPr>
      <t>(pas avec 416, 518, 776 ou 435)</t>
    </r>
  </si>
  <si>
    <t>LED witte richtingaanwijzers</t>
  </si>
  <si>
    <t>Clignoteurs blancs LED</t>
  </si>
  <si>
    <t>Nachtblauw metallic</t>
  </si>
  <si>
    <t xml:space="preserve">Champagne metallic </t>
  </si>
  <si>
    <t>Bleu de nuit métal</t>
  </si>
  <si>
    <t xml:space="preserve">Champagne métal </t>
  </si>
  <si>
    <t xml:space="preserve">Alpine wit </t>
  </si>
  <si>
    <t xml:space="preserve">Blanc Alpin </t>
  </si>
  <si>
    <t>ESA (Electronic Suspension Adjustment) *</t>
  </si>
  <si>
    <r>
      <t xml:space="preserve">Pack </t>
    </r>
    <r>
      <rPr>
        <b/>
        <sz val="11"/>
        <rFont val="BMWTypeLight"/>
        <family val="2"/>
      </rPr>
      <t xml:space="preserve">Comfort Line </t>
    </r>
    <r>
      <rPr>
        <sz val="9"/>
        <rFont val="BMWTypeLight"/>
        <family val="2"/>
      </rPr>
      <t>(pas avec 431 ou 499)</t>
    </r>
  </si>
  <si>
    <t>*</t>
  </si>
  <si>
    <t xml:space="preserve">niet met 499 </t>
  </si>
  <si>
    <t>pas avec 499</t>
  </si>
  <si>
    <t>ESA Enduro (Electronic Suspension Adjustment) *</t>
  </si>
  <si>
    <t>Laag zadel piloot (820 mm) *</t>
  </si>
  <si>
    <t>Selle basse pilote (820 mm) *</t>
  </si>
  <si>
    <r>
      <t xml:space="preserve">Pack </t>
    </r>
    <r>
      <rPr>
        <b/>
        <sz val="11"/>
        <rFont val="BMWTypeLight"/>
        <family val="2"/>
      </rPr>
      <t xml:space="preserve">Comfort Line </t>
    </r>
    <r>
      <rPr>
        <sz val="9"/>
        <rFont val="BMWTypeLight"/>
        <family val="2"/>
      </rPr>
      <t xml:space="preserve">(niet met 431 of 499) </t>
    </r>
  </si>
  <si>
    <t>519 + 539 + 589 + 590 + 681</t>
  </si>
  <si>
    <t>350 + 416 + 519 + 539 + 589 + 590 + 681</t>
  </si>
  <si>
    <t xml:space="preserve">350 + 519 + 539 + 590 </t>
  </si>
  <si>
    <t>350 + 416 + 519 + 539 + 562 + 590 + 680</t>
  </si>
  <si>
    <t>N43</t>
  </si>
  <si>
    <t>niet met 499</t>
  </si>
  <si>
    <t>Achterdemping Öhlins</t>
  </si>
  <si>
    <t>52 53 7</t>
  </si>
  <si>
    <t>713 991</t>
  </si>
  <si>
    <t>Laag zadel (935 mm)</t>
  </si>
  <si>
    <t>Selle basse (935 mm)</t>
  </si>
  <si>
    <t>Verlagingskit incl. laag zadel (760 mm)</t>
  </si>
  <si>
    <t>(niet met 774)</t>
  </si>
  <si>
    <t>Pack suspension basse, selle basse incl. (760 mm)</t>
  </si>
  <si>
    <t>(pas avec 774)</t>
  </si>
  <si>
    <r>
      <t>Laag zadel zwart (815 mm)</t>
    </r>
    <r>
      <rPr>
        <sz val="9"/>
        <rFont val="BMWTypeLight"/>
        <family val="2"/>
      </rPr>
      <t>(niet met 499)</t>
    </r>
  </si>
  <si>
    <r>
      <t>Selle basse noire (815 mm)</t>
    </r>
    <r>
      <rPr>
        <sz val="9"/>
        <rFont val="BMWTypeLight"/>
        <family val="2"/>
      </rPr>
      <t>(pas avec 499)</t>
    </r>
  </si>
  <si>
    <r>
      <t xml:space="preserve">Centrale steun </t>
    </r>
    <r>
      <rPr>
        <sz val="9"/>
        <rFont val="BMWTypeLight"/>
        <family val="2"/>
      </rPr>
      <t>(niet met 499)</t>
    </r>
  </si>
  <si>
    <r>
      <t xml:space="preserve">Béquille centrale </t>
    </r>
    <r>
      <rPr>
        <sz val="9"/>
        <rFont val="BMWTypeLight"/>
        <family val="2"/>
      </rPr>
      <t>(pas avec 499)</t>
    </r>
  </si>
  <si>
    <r>
      <t>Laag duozadel zwart (790 mm)</t>
    </r>
    <r>
      <rPr>
        <sz val="9"/>
        <rFont val="BMWTypeLight"/>
        <family val="2"/>
      </rPr>
      <t>(niet met 499)</t>
    </r>
  </si>
  <si>
    <r>
      <t>Selle duo basse noire (790 mm)</t>
    </r>
    <r>
      <rPr>
        <sz val="9"/>
        <rFont val="BMWTypeLight"/>
        <family val="2"/>
      </rPr>
      <t>(pas avec 499)</t>
    </r>
  </si>
  <si>
    <t>Laag zadel piloot (780-800 mm) *</t>
  </si>
  <si>
    <t>Selle basse pilote (780-800 mm) *</t>
  </si>
  <si>
    <r>
      <t xml:space="preserve">Pack </t>
    </r>
    <r>
      <rPr>
        <b/>
        <sz val="11"/>
        <rFont val="BMWTypeLight"/>
        <family val="2"/>
      </rPr>
      <t xml:space="preserve">Dynamic Line </t>
    </r>
    <r>
      <rPr>
        <sz val="9"/>
        <rFont val="BMWTypeLight"/>
        <family val="2"/>
      </rPr>
      <t xml:space="preserve">(niet met 431 of 499) </t>
    </r>
  </si>
  <si>
    <r>
      <t xml:space="preserve">Pack </t>
    </r>
    <r>
      <rPr>
        <b/>
        <sz val="11"/>
        <rFont val="BMWTypeLight"/>
        <family val="2"/>
      </rPr>
      <t xml:space="preserve">Dynamic Line </t>
    </r>
    <r>
      <rPr>
        <sz val="9"/>
        <rFont val="BMWTypeLight"/>
        <family val="2"/>
      </rPr>
      <t>(pas avec 431 ou 499)</t>
    </r>
  </si>
  <si>
    <r>
      <t xml:space="preserve">Verwarmd zadel * </t>
    </r>
    <r>
      <rPr>
        <sz val="9"/>
        <rFont val="BMWTypeLight"/>
        <family val="2"/>
      </rPr>
      <t xml:space="preserve">(alleen i.c.m. 519) </t>
    </r>
  </si>
  <si>
    <r>
      <t xml:space="preserve">Selle chauffante * </t>
    </r>
    <r>
      <rPr>
        <sz val="9"/>
        <rFont val="BMWTypeLight"/>
        <family val="2"/>
      </rPr>
      <t>(uniquement avec 519)</t>
    </r>
  </si>
  <si>
    <t>K 1300 R</t>
  </si>
  <si>
    <t>0518</t>
  </si>
  <si>
    <t>N37</t>
  </si>
  <si>
    <t xml:space="preserve">Zijde metallic </t>
  </si>
  <si>
    <t xml:space="preserve">Soie métal </t>
  </si>
  <si>
    <t>(velgen in asfalt grijs metallic)</t>
  </si>
  <si>
    <t>(jantes en gris asphalte métal)</t>
  </si>
  <si>
    <t>N38</t>
  </si>
  <si>
    <t>Licht grijs metallic</t>
  </si>
  <si>
    <t xml:space="preserve">Gris clair métal </t>
  </si>
  <si>
    <t>N42</t>
  </si>
  <si>
    <t>Lava oranje metallic</t>
  </si>
  <si>
    <t>Lava orange métal</t>
  </si>
  <si>
    <t>Paralever achterwielophanging</t>
  </si>
  <si>
    <t>Witte knipperlichten</t>
  </si>
  <si>
    <r>
      <t xml:space="preserve">Komfortzadel zwart duo </t>
    </r>
    <r>
      <rPr>
        <sz val="9"/>
        <rFont val="BMWTypeLight"/>
        <family val="2"/>
      </rPr>
      <t>(niet met 774)</t>
    </r>
  </si>
  <si>
    <r>
      <t xml:space="preserve">Selle passagère noire confort </t>
    </r>
    <r>
      <rPr>
        <sz val="9"/>
        <rFont val="BMWTypeLight"/>
        <family val="2"/>
      </rPr>
      <t>(pas avec 774)</t>
    </r>
  </si>
  <si>
    <r>
      <t xml:space="preserve">Laag zadel zwart (790 mm) </t>
    </r>
    <r>
      <rPr>
        <sz val="9"/>
        <rFont val="BMWTypeLight"/>
        <family val="2"/>
      </rPr>
      <t>(niet met 766)</t>
    </r>
  </si>
  <si>
    <r>
      <t xml:space="preserve">Selle basse noire (790 mm) </t>
    </r>
    <r>
      <rPr>
        <sz val="9"/>
        <rFont val="BMWTypeLight"/>
        <family val="2"/>
      </rPr>
      <t>(pas avec 766)</t>
    </r>
  </si>
  <si>
    <t>Sportvelg (achterband 190/55 ZR 17)</t>
  </si>
  <si>
    <t>Jante de sport (pneu arrière 190/55 ZR 17)</t>
  </si>
  <si>
    <t>Assistant changement de vitesse</t>
  </si>
  <si>
    <t>ESA II (Electronic Suspension Adjustment)</t>
  </si>
  <si>
    <r>
      <t xml:space="preserve">Pack </t>
    </r>
    <r>
      <rPr>
        <b/>
        <sz val="11"/>
        <rFont val="BMWTypeLight"/>
        <family val="2"/>
      </rPr>
      <t>Option Line</t>
    </r>
  </si>
  <si>
    <t>173 + 519 + 539 + 560 + 590</t>
  </si>
  <si>
    <r>
      <t xml:space="preserve">ASC </t>
    </r>
    <r>
      <rPr>
        <sz val="9"/>
        <rFont val="BMWTypeLight"/>
        <family val="2"/>
      </rPr>
      <t>(alleen met 630)</t>
    </r>
    <r>
      <rPr>
        <sz val="11"/>
        <rFont val="BMWTypeLight"/>
        <family val="2"/>
      </rPr>
      <t xml:space="preserve"> </t>
    </r>
  </si>
  <si>
    <t>K 1300 S</t>
  </si>
  <si>
    <t>0508</t>
  </si>
  <si>
    <t>N34</t>
  </si>
  <si>
    <t xml:space="preserve">Noir Saphir métal/ Gris granit métal/ Rouge magma </t>
  </si>
  <si>
    <t>(kader en motorblok in zwart/ asfalt grijs)</t>
  </si>
  <si>
    <t>(cadre et moteur en noir/ gris asphalte)</t>
  </si>
  <si>
    <t>(velgen in zwart)</t>
  </si>
  <si>
    <t>(jantes en noir)</t>
  </si>
  <si>
    <t>Jante de sport (pneu arrière 190/55 ZR17)</t>
  </si>
  <si>
    <r>
      <t xml:space="preserve">Zonder partieel integraal ABS </t>
    </r>
    <r>
      <rPr>
        <sz val="9"/>
        <rFont val="BMWTypeLight"/>
        <family val="2"/>
      </rPr>
      <t>(niet met 650)</t>
    </r>
  </si>
  <si>
    <r>
      <t xml:space="preserve">Sans ABS intégral partiel </t>
    </r>
    <r>
      <rPr>
        <sz val="9"/>
        <rFont val="BMWTypeLight"/>
        <family val="2"/>
      </rPr>
      <t>(pas avec 650)</t>
    </r>
  </si>
  <si>
    <r>
      <t xml:space="preserve">ASC </t>
    </r>
    <r>
      <rPr>
        <sz val="9"/>
        <rFont val="BMWTypeLight"/>
        <family val="2"/>
      </rPr>
      <t>(niet met 646)</t>
    </r>
    <r>
      <rPr>
        <sz val="11"/>
        <rFont val="BMWTypeLight"/>
        <family val="2"/>
      </rPr>
      <t xml:space="preserve"> </t>
    </r>
  </si>
  <si>
    <r>
      <t xml:space="preserve">ASC </t>
    </r>
    <r>
      <rPr>
        <sz val="9"/>
        <rFont val="BMWTypeLight"/>
        <family val="2"/>
      </rPr>
      <t>(pas avec 646)</t>
    </r>
    <r>
      <rPr>
        <sz val="11"/>
        <rFont val="BMWTypeLight"/>
        <family val="2"/>
      </rPr>
      <t xml:space="preserve"> </t>
    </r>
  </si>
  <si>
    <t xml:space="preserve">K 1300 GT </t>
  </si>
  <si>
    <t>0538</t>
  </si>
  <si>
    <t>N39</t>
  </si>
  <si>
    <t xml:space="preserve">Red apple metallic </t>
  </si>
  <si>
    <t xml:space="preserve">Red apple métal </t>
  </si>
  <si>
    <t>(velgen in wit-aluminium metallic)</t>
  </si>
  <si>
    <t>(jantes en blanc-alu métal)</t>
  </si>
  <si>
    <t>N40</t>
  </si>
  <si>
    <t xml:space="preserve">Magnesium beige metallic </t>
  </si>
  <si>
    <t xml:space="preserve">Magnesium beige métal </t>
  </si>
  <si>
    <t>N41</t>
  </si>
  <si>
    <t xml:space="preserve">Royal blauw metallic </t>
  </si>
  <si>
    <t xml:space="preserve">Bleu Royal métal </t>
  </si>
  <si>
    <t>2-delig zwart duozadel met variabele hoogte piloot (820 - 840 mm)</t>
  </si>
  <si>
    <t>Selle duo noir 2-pièces à hauteur modifiable pilote (820 - 840 mm)</t>
  </si>
  <si>
    <t>Electrisch verstelbaar windscherm</t>
  </si>
  <si>
    <t>Verwarmde handgrepen (buitentemperatuur gestuurd)</t>
  </si>
  <si>
    <t>Poignées chauffantes (dépendant de la température extérieure)</t>
  </si>
  <si>
    <t>Upside-down Marzocchi voorvork</t>
  </si>
  <si>
    <t>Fourche avant upside-down Marzocchi</t>
  </si>
  <si>
    <t xml:space="preserve">1-delig zwart zadel (955 mm) </t>
  </si>
  <si>
    <t xml:space="preserve">Selle noire 1-pièce (955 mm) </t>
  </si>
  <si>
    <t>F 800 R</t>
  </si>
  <si>
    <t>0217</t>
  </si>
  <si>
    <t>N06</t>
  </si>
  <si>
    <t>Vuur oranje</t>
  </si>
  <si>
    <t>Orange flamme</t>
  </si>
  <si>
    <t>N07</t>
  </si>
  <si>
    <t>Alpin wit/ zwart zijde glanzend</t>
  </si>
  <si>
    <t>Blanc alpin/ noir brillant de la soie</t>
  </si>
  <si>
    <t xml:space="preserve">Kettingaandrijving </t>
  </si>
  <si>
    <t>Laag zadel zwart (775 mm)</t>
  </si>
  <si>
    <t>Selle basse noire (775 mm)</t>
  </si>
  <si>
    <t>Hoog zadel zwart (825 mm)</t>
  </si>
  <si>
    <t>Selle haute noire (825 mm)</t>
  </si>
  <si>
    <t xml:space="preserve">R 1200 R </t>
  </si>
  <si>
    <t xml:space="preserve">0378 </t>
  </si>
  <si>
    <t xml:space="preserve">Biarritz blauw metallic </t>
  </si>
  <si>
    <t xml:space="preserve">Bleu Biarritz métal </t>
  </si>
  <si>
    <t>Telelever voorwielophanging</t>
  </si>
  <si>
    <t>2-delig zwart duozadel met variab. hoogte piloot (850-870 mm)</t>
  </si>
  <si>
    <t>Selle noire 2-pièces à hauteur modifiable pilote (850-870 mm)</t>
  </si>
  <si>
    <r>
      <t xml:space="preserve"> € 7.322,31 excl. </t>
    </r>
    <r>
      <rPr>
        <b/>
        <sz val="9"/>
        <rFont val="Arial"/>
        <family val="2"/>
      </rPr>
      <t>BTW/ HTVA</t>
    </r>
  </si>
  <si>
    <r>
      <t xml:space="preserve"> € 8.429,75 excl. </t>
    </r>
    <r>
      <rPr>
        <b/>
        <sz val="9"/>
        <rFont val="Arial"/>
        <family val="2"/>
      </rPr>
      <t>BTW/ HTVA</t>
    </r>
  </si>
  <si>
    <r>
      <t xml:space="preserve"> € 7.685,95 excl. </t>
    </r>
    <r>
      <rPr>
        <b/>
        <sz val="9"/>
        <rFont val="Arial"/>
        <family val="2"/>
      </rPr>
      <t>BTW/ HTVA</t>
    </r>
  </si>
  <si>
    <r>
      <t xml:space="preserve"> € 17.851,24 excl. </t>
    </r>
    <r>
      <rPr>
        <b/>
        <sz val="9"/>
        <rFont val="Arial"/>
        <family val="2"/>
      </rPr>
      <t>BTW/ HTVA</t>
    </r>
  </si>
  <si>
    <t>Nettoprijs / Prix net</t>
  </si>
  <si>
    <r>
      <t xml:space="preserve"> € 7.024,79 excl. </t>
    </r>
    <r>
      <rPr>
        <b/>
        <sz val="9"/>
        <rFont val="Arial"/>
        <family val="2"/>
      </rPr>
      <t>BTW/ HTVA</t>
    </r>
  </si>
  <si>
    <r>
      <t xml:space="preserve"> € 8.595,04 excl. </t>
    </r>
    <r>
      <rPr>
        <b/>
        <sz val="9"/>
        <rFont val="Arial"/>
        <family val="2"/>
      </rPr>
      <t>BTW/ HTVA</t>
    </r>
  </si>
  <si>
    <r>
      <t xml:space="preserve"> € 6.776,86 excl. </t>
    </r>
    <r>
      <rPr>
        <b/>
        <sz val="9"/>
        <rFont val="Arial"/>
        <family val="2"/>
      </rPr>
      <t>BTW/ HTVA</t>
    </r>
  </si>
  <si>
    <r>
      <t xml:space="preserve"> € 8.594,21 excl. </t>
    </r>
    <r>
      <rPr>
        <b/>
        <sz val="9"/>
        <rFont val="Arial"/>
        <family val="2"/>
      </rPr>
      <t>BTW/ HTVA</t>
    </r>
  </si>
  <si>
    <r>
      <t xml:space="preserve"> € 10.041,32 excl. </t>
    </r>
    <r>
      <rPr>
        <b/>
        <sz val="9"/>
        <rFont val="Arial"/>
        <family val="2"/>
      </rPr>
      <t>BTW/ HTVA</t>
    </r>
  </si>
  <si>
    <r>
      <t xml:space="preserve"> € 11.859,50 excl. </t>
    </r>
    <r>
      <rPr>
        <b/>
        <sz val="9"/>
        <rFont val="Arial"/>
        <family val="2"/>
      </rPr>
      <t>BTW/ HTVA</t>
    </r>
  </si>
  <si>
    <r>
      <t xml:space="preserve"> € 13.677,69 excl. </t>
    </r>
    <r>
      <rPr>
        <b/>
        <sz val="9"/>
        <rFont val="Arial"/>
        <family val="2"/>
      </rPr>
      <t>BTW/ HTVA</t>
    </r>
  </si>
  <si>
    <r>
      <t xml:space="preserve"> € 15.371,90 excl. </t>
    </r>
    <r>
      <rPr>
        <b/>
        <sz val="9"/>
        <rFont val="Arial"/>
        <family val="2"/>
      </rPr>
      <t>BTW/ HTVA</t>
    </r>
  </si>
  <si>
    <r>
      <t xml:space="preserve">BMW Motorrad </t>
    </r>
    <r>
      <rPr>
        <b/>
        <sz val="52"/>
        <color indexed="22"/>
        <rFont val="BMWType V2 Light"/>
        <family val="0"/>
      </rPr>
      <t>Belux</t>
    </r>
  </si>
  <si>
    <t>Versie/ Version 01/01/2010</t>
  </si>
  <si>
    <t xml:space="preserve">Snelheidsmeter met dagteller en gebruiksmeter </t>
  </si>
  <si>
    <t xml:space="preserve">Tachymètre avec compteur kilométrique journalier et usage </t>
  </si>
  <si>
    <t>Biarritz blauw metallic</t>
  </si>
  <si>
    <t>Bleu Biarritz métal</t>
  </si>
  <si>
    <t xml:space="preserve">Wit aluminium metallic mat </t>
  </si>
  <si>
    <t>Alpin wit</t>
  </si>
  <si>
    <t>N24</t>
  </si>
  <si>
    <t>Lava oranje metallic/ zwart zijdeglanzend</t>
  </si>
  <si>
    <t>Lava orange métal/ noir brillant de la soie</t>
  </si>
  <si>
    <t>Multifunctionele display</t>
  </si>
  <si>
    <t>Display multifonctionel</t>
  </si>
  <si>
    <r>
      <rPr>
        <b/>
        <sz val="28"/>
        <rFont val="Arial"/>
        <family val="2"/>
      </rPr>
      <t>F 800 R</t>
    </r>
    <r>
      <rPr>
        <b/>
        <sz val="36"/>
        <rFont val="Arial"/>
        <family val="2"/>
      </rPr>
      <t xml:space="preserve"> </t>
    </r>
    <r>
      <rPr>
        <b/>
        <sz val="20"/>
        <color indexed="30"/>
        <rFont val="Arial"/>
        <family val="2"/>
      </rPr>
      <t>Chris Pfeiffer</t>
    </r>
  </si>
  <si>
    <r>
      <t xml:space="preserve">0217 + </t>
    </r>
    <r>
      <rPr>
        <b/>
        <sz val="12"/>
        <color indexed="30"/>
        <rFont val="BMWTypeLight"/>
        <family val="0"/>
      </rPr>
      <t>861</t>
    </r>
  </si>
  <si>
    <t>N56</t>
  </si>
  <si>
    <t xml:space="preserve">Alpin wit/ lupin blauw metallic/ magma rood/ </t>
  </si>
  <si>
    <t xml:space="preserve">Blanc alpin/ bleu lupin métal/ rouge magma/ </t>
  </si>
  <si>
    <t>zwart zijde glanzend</t>
  </si>
  <si>
    <t>noir brillant de la soie</t>
  </si>
  <si>
    <t xml:space="preserve">Chris Pfeiffer Edition Pack </t>
  </si>
  <si>
    <t>Windscherm sport (in kleur)</t>
  </si>
  <si>
    <t>Pare-brise sport (en couleur)</t>
  </si>
  <si>
    <t>(niet met 774 en 636)</t>
  </si>
  <si>
    <t>(pas avec 774 et 636)</t>
  </si>
  <si>
    <t>* (niet met 774 en 636)</t>
  </si>
  <si>
    <t>* (pas avec 774 et 636)</t>
  </si>
  <si>
    <t>R 1200 GS TU</t>
  </si>
  <si>
    <t>0450</t>
  </si>
  <si>
    <r>
      <t xml:space="preserve"> € 11.446,28 excl. </t>
    </r>
    <r>
      <rPr>
        <b/>
        <sz val="9"/>
        <rFont val="Arial"/>
        <family val="2"/>
      </rPr>
      <t>BTW/ HTVA</t>
    </r>
  </si>
  <si>
    <t>N50</t>
  </si>
  <si>
    <t>Blanc Alpin</t>
  </si>
  <si>
    <t>Rouge Magma</t>
  </si>
  <si>
    <t>Saffier zwart metallic</t>
  </si>
  <si>
    <t>Noir Saphir métal</t>
  </si>
  <si>
    <t>Ostra grijs metallic mat</t>
  </si>
  <si>
    <t>Gris Ostra métal mat</t>
  </si>
  <si>
    <t>Adventure TU</t>
  </si>
  <si>
    <t>0470</t>
  </si>
  <si>
    <r>
      <t xml:space="preserve"> € 12.644,63 excl. </t>
    </r>
    <r>
      <rPr>
        <b/>
        <sz val="9"/>
        <rFont val="Arial"/>
        <family val="2"/>
      </rPr>
      <t>BTW/ HTVA</t>
    </r>
  </si>
  <si>
    <t>Brillant geel metallic</t>
  </si>
  <si>
    <t>Jaune brillant métal</t>
  </si>
  <si>
    <t>M11</t>
  </si>
  <si>
    <t>Smoke grijs metallic mat</t>
  </si>
  <si>
    <t>Gris Smoke métal mat</t>
  </si>
  <si>
    <t>R 1200 RT MU</t>
  </si>
  <si>
    <t>0430</t>
  </si>
  <si>
    <r>
      <t xml:space="preserve"> €  13.842,98 excl. </t>
    </r>
    <r>
      <rPr>
        <b/>
        <sz val="9"/>
        <rFont val="Arial"/>
        <family val="2"/>
      </rPr>
      <t>BTW/ HTVA</t>
    </r>
  </si>
  <si>
    <t>N44</t>
  </si>
  <si>
    <t>N48</t>
  </si>
  <si>
    <t>N49</t>
  </si>
  <si>
    <t xml:space="preserve">Thunder grijs metallic </t>
  </si>
  <si>
    <t xml:space="preserve">Gris Thunder métal </t>
  </si>
  <si>
    <t xml:space="preserve">Polar metallic </t>
  </si>
  <si>
    <t xml:space="preserve">Polar métal </t>
  </si>
  <si>
    <t xml:space="preserve">Thunder grijs metallic/Titaan zilver metallic/Graniet grijs metallic </t>
  </si>
  <si>
    <t xml:space="preserve">Gris Thunder métal/Argent titane métal/Gris granit métal </t>
  </si>
  <si>
    <r>
      <t>Ostra grijs metallic mat</t>
    </r>
    <r>
      <rPr>
        <sz val="9"/>
        <rFont val="BMWTypeLight"/>
        <family val="2"/>
      </rPr>
      <t xml:space="preserve"> </t>
    </r>
  </si>
  <si>
    <t xml:space="preserve">Gris Ostra métal mat </t>
  </si>
  <si>
    <t>Jantes en alliage aluminium</t>
  </si>
  <si>
    <t xml:space="preserve">Jantes en alliage aluminium </t>
  </si>
  <si>
    <t>Aluminium gietwielen met 2-spakig design</t>
  </si>
  <si>
    <t>Jantes en alliage aluminium (design double rayons)</t>
  </si>
  <si>
    <t>Verstelbaar schakelpedaal</t>
  </si>
  <si>
    <t>Pédale de changement de vitesse réglable</t>
  </si>
  <si>
    <r>
      <t xml:space="preserve">Radio ECE </t>
    </r>
    <r>
      <rPr>
        <sz val="9"/>
        <rFont val="BMWTypeLight"/>
        <family val="0"/>
      </rPr>
      <t>(alleen met 268)</t>
    </r>
  </si>
  <si>
    <r>
      <t xml:space="preserve">Radio ECE </t>
    </r>
    <r>
      <rPr>
        <sz val="9"/>
        <rFont val="BMWTypeLight"/>
        <family val="0"/>
      </rPr>
      <t>(uniquement avec 268)</t>
    </r>
  </si>
  <si>
    <r>
      <t xml:space="preserve">Audiosysteem </t>
    </r>
    <r>
      <rPr>
        <sz val="9"/>
        <rFont val="BMWTypeLight"/>
        <family val="0"/>
      </rPr>
      <t>(alleen met 395)(niet met 269)</t>
    </r>
  </si>
  <si>
    <r>
      <t xml:space="preserve">Système audio </t>
    </r>
    <r>
      <rPr>
        <sz val="9"/>
        <rFont val="BMWTypeLight"/>
        <family val="0"/>
      </rPr>
      <t>(uniquement avec 395)(pas avec 269)</t>
    </r>
  </si>
  <si>
    <r>
      <t xml:space="preserve">Voorbereiding audiosysteem </t>
    </r>
    <r>
      <rPr>
        <sz val="9"/>
        <rFont val="BMWTypeLight"/>
        <family val="0"/>
      </rPr>
      <t>(niet met 268)</t>
    </r>
  </si>
  <si>
    <r>
      <t xml:space="preserve">Préparation système audio </t>
    </r>
    <r>
      <rPr>
        <sz val="9"/>
        <rFont val="BMWTypeLight"/>
        <family val="0"/>
      </rPr>
      <t>(pas avec 268)</t>
    </r>
  </si>
  <si>
    <t>ESA II (Electronic Suspension Adjustment) *</t>
  </si>
  <si>
    <t>519 + 539 + 764</t>
  </si>
  <si>
    <t>350 + 416 + 518 + 519 + 538 + 539 + 764</t>
  </si>
  <si>
    <t>Bagagedrager met kofferdragers incl. handgreep passagier **</t>
  </si>
  <si>
    <t xml:space="preserve">Porte-bagages avec supports-valises et poignée passagère ** </t>
  </si>
  <si>
    <t>**</t>
  </si>
  <si>
    <t>350 + 519 + 539 + 560 + 590 + 636 + 665 + 681 + koffers</t>
  </si>
  <si>
    <t>350 + 519 + 539 + 560 + 590 + 636 + 665 + 681 + valises</t>
  </si>
  <si>
    <r>
      <t xml:space="preserve">Kofferhouders </t>
    </r>
    <r>
      <rPr>
        <sz val="9"/>
        <rFont val="BMWTypeLight"/>
        <family val="0"/>
      </rPr>
      <t>(niet met 450 of 665)</t>
    </r>
  </si>
  <si>
    <r>
      <t xml:space="preserve">Supports-valises </t>
    </r>
    <r>
      <rPr>
        <sz val="9"/>
        <rFont val="BMWTypeLight"/>
        <family val="0"/>
      </rPr>
      <t>(pas avec 450 ou 665)</t>
    </r>
  </si>
  <si>
    <t>niet met 450 of 681</t>
  </si>
  <si>
    <t>pas avec 450 ou 681</t>
  </si>
  <si>
    <r>
      <t xml:space="preserve">Pack </t>
    </r>
    <r>
      <rPr>
        <b/>
        <sz val="11"/>
        <rFont val="BMWTypeLight"/>
        <family val="2"/>
      </rPr>
      <t xml:space="preserve">Option Line </t>
    </r>
    <r>
      <rPr>
        <sz val="9"/>
        <rFont val="BMWTypeLight"/>
        <family val="2"/>
      </rPr>
      <t>(niet met 432 of 450)</t>
    </r>
    <r>
      <rPr>
        <sz val="11"/>
        <rFont val="BMWTypeLight"/>
        <family val="2"/>
      </rPr>
      <t xml:space="preserve"> </t>
    </r>
  </si>
  <si>
    <r>
      <t xml:space="preserve">Pack </t>
    </r>
    <r>
      <rPr>
        <b/>
        <sz val="11"/>
        <rFont val="BMWTypeLight"/>
        <family val="2"/>
      </rPr>
      <t xml:space="preserve">Option Line </t>
    </r>
    <r>
      <rPr>
        <sz val="9"/>
        <rFont val="BMWTypeLight"/>
        <family val="2"/>
      </rPr>
      <t>(pas avec 432 ou 450)</t>
    </r>
  </si>
  <si>
    <r>
      <t xml:space="preserve">Pack </t>
    </r>
    <r>
      <rPr>
        <b/>
        <sz val="11"/>
        <rFont val="BMWTypeLight"/>
        <family val="2"/>
      </rPr>
      <t xml:space="preserve">Comfort Line </t>
    </r>
    <r>
      <rPr>
        <sz val="9"/>
        <rFont val="BMWTypeLight"/>
        <family val="2"/>
      </rPr>
      <t>(niet met 431, 450 of 499)</t>
    </r>
    <r>
      <rPr>
        <sz val="11"/>
        <rFont val="BMWTypeLight"/>
        <family val="2"/>
      </rPr>
      <t xml:space="preserve">  </t>
    </r>
  </si>
  <si>
    <r>
      <t xml:space="preserve">Pack </t>
    </r>
    <r>
      <rPr>
        <b/>
        <sz val="11"/>
        <rFont val="BMWTypeLight"/>
        <family val="2"/>
      </rPr>
      <t xml:space="preserve">Comfort Line </t>
    </r>
    <r>
      <rPr>
        <sz val="9"/>
        <rFont val="BMWTypeLight"/>
        <family val="2"/>
      </rPr>
      <t>(pas avec 431, 450 ou 499)</t>
    </r>
  </si>
  <si>
    <r>
      <t xml:space="preserve">Pack </t>
    </r>
    <r>
      <rPr>
        <b/>
        <sz val="11"/>
        <rFont val="BMWTypeLight"/>
        <family val="0"/>
      </rPr>
      <t xml:space="preserve">Touring </t>
    </r>
    <r>
      <rPr>
        <sz val="9"/>
        <rFont val="BMWTypeLight"/>
        <family val="0"/>
      </rPr>
      <t>(niet met 431, 432, 665 of 681)</t>
    </r>
  </si>
  <si>
    <r>
      <t xml:space="preserve">Pack </t>
    </r>
    <r>
      <rPr>
        <b/>
        <sz val="11"/>
        <rFont val="BMWTypeLight"/>
        <family val="0"/>
      </rPr>
      <t xml:space="preserve">Touring </t>
    </r>
    <r>
      <rPr>
        <sz val="9"/>
        <rFont val="BMWTypeLight"/>
        <family val="0"/>
      </rPr>
      <t>(pas avec 431, 432, 665 ou 681)</t>
    </r>
  </si>
  <si>
    <t>***</t>
  </si>
  <si>
    <t>niet met 774</t>
  </si>
  <si>
    <t>pas avec 774</t>
  </si>
  <si>
    <r>
      <t xml:space="preserve">Komfortzadel zwart ( 800 mm) </t>
    </r>
    <r>
      <rPr>
        <sz val="9"/>
        <rFont val="BMWTypeLight"/>
        <family val="0"/>
      </rPr>
      <t>(alleen met 450) ***</t>
    </r>
  </si>
  <si>
    <r>
      <t xml:space="preserve">Selle confort noire ( 800 mm) </t>
    </r>
    <r>
      <rPr>
        <sz val="9"/>
        <rFont val="BMWTypeLight"/>
        <family val="0"/>
      </rPr>
      <t>(uniquement avec 450) ***</t>
    </r>
  </si>
  <si>
    <r>
      <t xml:space="preserve">Hoog komfortzadel zwart ( 830 mm) </t>
    </r>
    <r>
      <rPr>
        <sz val="9"/>
        <rFont val="BMWTypeLight"/>
        <family val="0"/>
      </rPr>
      <t>(alleen met 450) ***</t>
    </r>
  </si>
  <si>
    <r>
      <t xml:space="preserve">Selle confort haute noire ( 830 mm) </t>
    </r>
    <r>
      <rPr>
        <sz val="9"/>
        <rFont val="BMWTypeLight"/>
        <family val="0"/>
      </rPr>
      <t>(uniquement avec 450) ***</t>
    </r>
  </si>
  <si>
    <r>
      <t xml:space="preserve">Laag zadel zwart (770 mm) </t>
    </r>
    <r>
      <rPr>
        <sz val="9"/>
        <rFont val="BMWTypeLight"/>
        <family val="0"/>
      </rPr>
      <t>(niet met 775 of 132)</t>
    </r>
  </si>
  <si>
    <r>
      <t xml:space="preserve">Selle basse noire (770 mm) </t>
    </r>
    <r>
      <rPr>
        <sz val="9"/>
        <rFont val="BMWTypeLight"/>
        <family val="0"/>
      </rPr>
      <t>(pas avec 775 ou 132)</t>
    </r>
  </si>
  <si>
    <t xml:space="preserve">niet met 432 of 499 </t>
  </si>
  <si>
    <t>pas avec 432 ou 499</t>
  </si>
  <si>
    <t>N58</t>
  </si>
  <si>
    <t>Alpine wit/Indigo blauw metallic/HP rood</t>
  </si>
  <si>
    <t>Blanc alpin/Bleu indigo métal/Rouge HP</t>
  </si>
  <si>
    <t xml:space="preserve">Monozadel zwart (830 mm) </t>
  </si>
  <si>
    <t xml:space="preserve">Selle noire mono (830 mm) </t>
  </si>
  <si>
    <t xml:space="preserve">S 1000 RR </t>
  </si>
  <si>
    <t>0507</t>
  </si>
  <si>
    <r>
      <t xml:space="preserve"> € 13.099,17 excl. </t>
    </r>
    <r>
      <rPr>
        <b/>
        <sz val="9"/>
        <rFont val="Arial"/>
        <family val="2"/>
      </rPr>
      <t>BTW/ HTVA</t>
    </r>
  </si>
  <si>
    <t>Gris Thunder métal (jantes: gris ostra métal)</t>
  </si>
  <si>
    <t>N45</t>
  </si>
  <si>
    <t>Alpine wit/ lupin blauw metallic/ magma rood</t>
  </si>
  <si>
    <t>Blanc alpin/ Bleu lupin métal/ rouge magma</t>
  </si>
  <si>
    <t>(velgen: nachtzwart)</t>
  </si>
  <si>
    <t>(jantes: noir de nuit)</t>
  </si>
  <si>
    <t>N46</t>
  </si>
  <si>
    <t>Acid groen metallic (velgen: nachtzwart)</t>
  </si>
  <si>
    <t>Vert acide métal (jantes: noir de nuit)</t>
  </si>
  <si>
    <t>N47</t>
  </si>
  <si>
    <t>Argent minéral métal (jantes: gris ostra métal)</t>
  </si>
  <si>
    <t>Upside-down voorwielophanging</t>
  </si>
  <si>
    <t>Suspension avant Upside down</t>
  </si>
  <si>
    <r>
      <t xml:space="preserve">Mono zadel </t>
    </r>
    <r>
      <rPr>
        <sz val="11"/>
        <rFont val="BMWTypeLight"/>
        <family val="0"/>
      </rPr>
      <t>zwart</t>
    </r>
    <r>
      <rPr>
        <sz val="11"/>
        <rFont val="BMWTypeLight"/>
        <family val="2"/>
      </rPr>
      <t xml:space="preserve"> (820 mm)</t>
    </r>
  </si>
  <si>
    <r>
      <t xml:space="preserve">Selle mono </t>
    </r>
    <r>
      <rPr>
        <sz val="11"/>
        <rFont val="BMWTypeLight"/>
        <family val="0"/>
      </rPr>
      <t>noire</t>
    </r>
    <r>
      <rPr>
        <sz val="11"/>
        <rFont val="BMWTypeLight"/>
        <family val="2"/>
      </rPr>
      <t xml:space="preserve"> (820 mm)</t>
    </r>
  </si>
  <si>
    <t>2 geregelde drieweg katalysatoren</t>
  </si>
  <si>
    <t>2 catalyseurs à trois voies</t>
  </si>
  <si>
    <t xml:space="preserve">(digitaal uurwerk, versnellingsaanduiding, toerenteller, autonomie, laptimer, </t>
  </si>
  <si>
    <t xml:space="preserve">(horloge digitale, rapport engagé, compte tours, l'autonomie, laptimer </t>
  </si>
  <si>
    <t>tripcomputer en power mode)</t>
  </si>
  <si>
    <t>compteur kilométrique journalier et power mode)</t>
  </si>
  <si>
    <r>
      <t xml:space="preserve">Race ABS (uitschakelbaar) </t>
    </r>
    <r>
      <rPr>
        <sz val="9"/>
        <rFont val="BMWTypeLight"/>
        <family val="0"/>
      </rPr>
      <t>(niet met 129)</t>
    </r>
  </si>
  <si>
    <r>
      <t xml:space="preserve">ABS de course (débrayable) </t>
    </r>
    <r>
      <rPr>
        <sz val="9"/>
        <rFont val="BMWTypeLight"/>
        <family val="0"/>
      </rPr>
      <t>(pas avec 129)</t>
    </r>
  </si>
  <si>
    <t xml:space="preserve">Race ABS (uitschakelbaar)+ DTC (Dynamic Traction Control)* </t>
  </si>
  <si>
    <t xml:space="preserve">ABS de course (débrayable) + DTC (Dynamic Traction </t>
  </si>
  <si>
    <t>*(niet met 128)</t>
  </si>
  <si>
    <r>
      <rPr>
        <sz val="11"/>
        <rFont val="BMWTypeLight"/>
        <family val="0"/>
      </rPr>
      <t xml:space="preserve">Control) </t>
    </r>
    <r>
      <rPr>
        <sz val="9"/>
        <rFont val="BMWTypeLight"/>
        <family val="2"/>
      </rPr>
      <t>(pas avec 128)</t>
    </r>
  </si>
  <si>
    <t>Verlaagd vermogen (79 KW)</t>
  </si>
  <si>
    <t>Puissance réduite (79KW)</t>
  </si>
  <si>
    <t>Thunder grijs metallic (velgen: ostra grijs metallic)</t>
  </si>
  <si>
    <t>Mineraal zilver metallic (velgen: ostra grijs metallic)</t>
  </si>
  <si>
    <t>Duolever voorwielophanging</t>
  </si>
  <si>
    <t xml:space="preserve">LED witte richtingaanwijzers </t>
  </si>
  <si>
    <t>ABS partiel intégral (débrayable)</t>
  </si>
  <si>
    <t>ABS intégral partiel (débrayable)</t>
  </si>
  <si>
    <t xml:space="preserve">Saffier zwart metallic/ Graniet grijs metallic/ </t>
  </si>
  <si>
    <t>Aflsluitbaar opbergvak</t>
  </si>
  <si>
    <t>Compartiment de rangement fermant à clé</t>
  </si>
  <si>
    <t>01/01/2010</t>
  </si>
  <si>
    <r>
      <t xml:space="preserve">Pack suspension basse (760 mm) </t>
    </r>
    <r>
      <rPr>
        <sz val="9"/>
        <rFont val="BMWTypeLight"/>
        <family val="0"/>
      </rPr>
      <t>(uniq. avec 774)</t>
    </r>
    <r>
      <rPr>
        <sz val="11"/>
        <rFont val="BMWTypeLight"/>
        <family val="2"/>
      </rPr>
      <t xml:space="preserve"> </t>
    </r>
    <r>
      <rPr>
        <sz val="9"/>
        <rFont val="BMWTypeLight"/>
        <family val="0"/>
      </rPr>
      <t>(pas avec 416 ou 432)</t>
    </r>
  </si>
  <si>
    <r>
      <t xml:space="preserve">Verlagingskit (760 mm) </t>
    </r>
    <r>
      <rPr>
        <sz val="9"/>
        <rFont val="BMWTypeLight"/>
        <family val="0"/>
      </rPr>
      <t>(alleen met 774)</t>
    </r>
    <r>
      <rPr>
        <sz val="11"/>
        <rFont val="BMWTypeLight"/>
        <family val="2"/>
      </rPr>
      <t xml:space="preserve"> </t>
    </r>
    <r>
      <rPr>
        <sz val="9"/>
        <rFont val="BMWTypeLight"/>
        <family val="0"/>
      </rPr>
      <t>(niet met 416 of 432)</t>
    </r>
  </si>
  <si>
    <t>Display multifonctionnel</t>
  </si>
  <si>
    <t>Achtervelg 6,0 x 17'' met achterband 190/55 ZR 17</t>
  </si>
</sst>
</file>

<file path=xl/styles.xml><?xml version="1.0" encoding="utf-8"?>
<styleSheet xmlns="http://schemas.openxmlformats.org/spreadsheetml/2006/main">
  <numFmts count="35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[$€-2]\ #,##0.00;[Red]\-[$€-2]\ #,##0.00"/>
    <numFmt numFmtId="189" formatCode="[$€-2]\ #,##0;[Red]\-[$€-2]\ #,##0"/>
    <numFmt numFmtId="190" formatCode="[$-813]dddd\ d\ mmmm\ yyyy"/>
  </numFmts>
  <fonts count="93">
    <font>
      <sz val="10"/>
      <name val="Arial"/>
      <family val="0"/>
    </font>
    <font>
      <sz val="10"/>
      <name val="BMWTypeLight"/>
      <family val="2"/>
    </font>
    <font>
      <b/>
      <sz val="10"/>
      <name val="BMWTypeLight"/>
      <family val="2"/>
    </font>
    <font>
      <sz val="11"/>
      <name val="BMWTypeLight"/>
      <family val="2"/>
    </font>
    <font>
      <b/>
      <sz val="11"/>
      <color indexed="62"/>
      <name val="BMWTypeLight"/>
      <family val="2"/>
    </font>
    <font>
      <sz val="10"/>
      <name val="BMWTypeCondensedLight"/>
      <family val="2"/>
    </font>
    <font>
      <b/>
      <u val="single"/>
      <sz val="11"/>
      <color indexed="62"/>
      <name val="BMWTypeLight"/>
      <family val="2"/>
    </font>
    <font>
      <b/>
      <sz val="11"/>
      <name val="BMWTypeLight"/>
      <family val="2"/>
    </font>
    <font>
      <b/>
      <sz val="11"/>
      <color indexed="57"/>
      <name val="BMWTypeLight"/>
      <family val="2"/>
    </font>
    <font>
      <sz val="11"/>
      <color indexed="57"/>
      <name val="BMWTypeLight"/>
      <family val="2"/>
    </font>
    <font>
      <sz val="11"/>
      <color indexed="10"/>
      <name val="BMWTypeLight"/>
      <family val="2"/>
    </font>
    <font>
      <b/>
      <sz val="10"/>
      <name val="BMWTypeCondensedLight"/>
      <family val="2"/>
    </font>
    <font>
      <sz val="9"/>
      <name val="BMWTypeLight"/>
      <family val="2"/>
    </font>
    <font>
      <b/>
      <u val="single"/>
      <sz val="10.5"/>
      <color indexed="62"/>
      <name val="BMWTypeLight"/>
      <family val="2"/>
    </font>
    <font>
      <b/>
      <sz val="10.5"/>
      <color indexed="62"/>
      <name val="BMWTypeLight"/>
      <family val="2"/>
    </font>
    <font>
      <sz val="8"/>
      <name val="Arial"/>
      <family val="2"/>
    </font>
    <font>
      <sz val="11"/>
      <name val="BMWTypeCondensedLight"/>
      <family val="2"/>
    </font>
    <font>
      <b/>
      <sz val="9"/>
      <name val="BMWTypeLight"/>
      <family val="2"/>
    </font>
    <font>
      <sz val="11"/>
      <color indexed="22"/>
      <name val="BMWTypeLight"/>
      <family val="2"/>
    </font>
    <font>
      <b/>
      <u val="single"/>
      <sz val="11"/>
      <name val="BMWTypeLight"/>
      <family val="2"/>
    </font>
    <font>
      <b/>
      <sz val="72"/>
      <color indexed="62"/>
      <name val="BMWTypeCondensedLight"/>
      <family val="2"/>
    </font>
    <font>
      <b/>
      <sz val="30"/>
      <name val="BMWTypeCondensedLight"/>
      <family val="2"/>
    </font>
    <font>
      <u val="single"/>
      <sz val="10"/>
      <color indexed="12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b/>
      <sz val="11"/>
      <color indexed="55"/>
      <name val="BMWTypeLight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2"/>
      <name val="BMWTypeLight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sz val="11"/>
      <color indexed="23"/>
      <name val="BMWTypeLight"/>
      <family val="2"/>
    </font>
    <font>
      <b/>
      <sz val="11"/>
      <color indexed="23"/>
      <name val="BMWTypeLight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9"/>
      <name val="BMWTypeLight"/>
      <family val="2"/>
    </font>
    <font>
      <b/>
      <sz val="9"/>
      <color indexed="57"/>
      <name val="BMWTypeLight"/>
      <family val="2"/>
    </font>
    <font>
      <b/>
      <sz val="9"/>
      <color indexed="62"/>
      <name val="BMWTypeLight"/>
      <family val="2"/>
    </font>
    <font>
      <sz val="7"/>
      <name val="BMWTypeLight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52"/>
      <name val="BMWType V2 Light"/>
      <family val="0"/>
    </font>
    <font>
      <b/>
      <sz val="52"/>
      <color indexed="22"/>
      <name val="BMWType V2 Light"/>
      <family val="0"/>
    </font>
    <font>
      <b/>
      <sz val="28"/>
      <name val="BMWType V2 Light"/>
      <family val="0"/>
    </font>
    <font>
      <sz val="10"/>
      <name val="BMWType V2 Light"/>
      <family val="0"/>
    </font>
    <font>
      <b/>
      <sz val="10"/>
      <name val="BMWType V2 Light"/>
      <family val="0"/>
    </font>
    <font>
      <b/>
      <i/>
      <sz val="11"/>
      <name val="BMWType V2 Light"/>
      <family val="0"/>
    </font>
    <font>
      <i/>
      <sz val="11"/>
      <name val="BMWType V2 Light"/>
      <family val="0"/>
    </font>
    <font>
      <sz val="7"/>
      <name val="BMWType V2 Light"/>
      <family val="0"/>
    </font>
    <font>
      <sz val="11"/>
      <name val="BMWType V2 Light"/>
      <family val="0"/>
    </font>
    <font>
      <b/>
      <sz val="20"/>
      <color indexed="30"/>
      <name val="Arial"/>
      <family val="2"/>
    </font>
    <font>
      <b/>
      <sz val="12"/>
      <color indexed="30"/>
      <name val="BMWType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BMWTypeLight"/>
      <family val="0"/>
    </font>
    <font>
      <b/>
      <sz val="10"/>
      <color indexed="55"/>
      <name val="BMWTypeLight"/>
      <family val="0"/>
    </font>
    <font>
      <sz val="9"/>
      <color indexed="8"/>
      <name val="BMWType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 vertical="center"/>
    </xf>
    <xf numFmtId="188" fontId="1" fillId="0" borderId="0" xfId="0" applyNumberFormat="1" applyFont="1" applyFill="1" applyBorder="1" applyAlignment="1">
      <alignment horizontal="centerContinuous" vertical="center"/>
    </xf>
    <xf numFmtId="2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2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Continuous" vertical="center"/>
    </xf>
    <xf numFmtId="2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2" fontId="7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4" fontId="27" fillId="0" borderId="0" xfId="0" applyNumberFormat="1" applyFont="1" applyBorder="1" applyAlignment="1">
      <alignment horizontal="center"/>
    </xf>
    <xf numFmtId="189" fontId="27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8" fillId="0" borderId="0" xfId="0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7" fillId="1" borderId="0" xfId="0" applyNumberFormat="1" applyFont="1" applyFill="1" applyBorder="1" applyAlignment="1">
      <alignment horizontal="right"/>
    </xf>
    <xf numFmtId="2" fontId="11" fillId="1" borderId="10" xfId="0" applyNumberFormat="1" applyFont="1" applyFill="1" applyBorder="1" applyAlignment="1">
      <alignment horizontal="right"/>
    </xf>
    <xf numFmtId="2" fontId="19" fillId="1" borderId="0" xfId="0" applyNumberFormat="1" applyFont="1" applyFill="1" applyBorder="1" applyAlignment="1">
      <alignment horizontal="right"/>
    </xf>
    <xf numFmtId="2" fontId="7" fillId="1" borderId="10" xfId="0" applyNumberFormat="1" applyFont="1" applyFill="1" applyBorder="1" applyAlignment="1">
      <alignment horizontal="right"/>
    </xf>
    <xf numFmtId="2" fontId="7" fillId="1" borderId="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24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189" fontId="29" fillId="33" borderId="0" xfId="0" applyNumberFormat="1" applyFont="1" applyFill="1" applyBorder="1" applyAlignment="1">
      <alignment horizontal="center"/>
    </xf>
    <xf numFmtId="4" fontId="29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189" fontId="27" fillId="33" borderId="0" xfId="0" applyNumberFormat="1" applyFont="1" applyFill="1" applyBorder="1" applyAlignment="1">
      <alignment horizontal="center"/>
    </xf>
    <xf numFmtId="2" fontId="7" fillId="1" borderId="0" xfId="0" applyNumberFormat="1" applyFont="1" applyFill="1" applyAlignment="1">
      <alignment horizontal="right"/>
    </xf>
    <xf numFmtId="2" fontId="3" fillId="1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10" fillId="1" borderId="0" xfId="0" applyNumberFormat="1" applyFont="1" applyFill="1" applyAlignment="1">
      <alignment horizontal="right"/>
    </xf>
    <xf numFmtId="0" fontId="18" fillId="0" borderId="10" xfId="0" applyFont="1" applyBorder="1" applyAlignment="1">
      <alignment/>
    </xf>
    <xf numFmtId="2" fontId="3" fillId="0" borderId="0" xfId="0" applyNumberFormat="1" applyFont="1" applyFill="1" applyAlignment="1">
      <alignment/>
    </xf>
    <xf numFmtId="0" fontId="7" fillId="0" borderId="1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2" fontId="17" fillId="1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 quotePrefix="1">
      <alignment horizontal="center"/>
    </xf>
    <xf numFmtId="2" fontId="3" fillId="1" borderId="10" xfId="0" applyNumberFormat="1" applyFont="1" applyFill="1" applyBorder="1" applyAlignment="1">
      <alignment horizontal="right"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2" fillId="1" borderId="1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33" borderId="0" xfId="0" applyFont="1" applyFill="1" applyAlignment="1">
      <alignment/>
    </xf>
    <xf numFmtId="0" fontId="36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1" xfId="0" applyFont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2" fontId="7" fillId="1" borderId="11" xfId="0" applyNumberFormat="1" applyFont="1" applyFill="1" applyBorder="1" applyAlignment="1">
      <alignment horizontal="right" vertical="center"/>
    </xf>
    <xf numFmtId="0" fontId="37" fillId="0" borderId="0" xfId="0" applyFont="1" applyAlignment="1">
      <alignment/>
    </xf>
    <xf numFmtId="2" fontId="3" fillId="1" borderId="0" xfId="0" applyNumberFormat="1" applyFont="1" applyFill="1" applyBorder="1" applyAlignment="1">
      <alignment horizontal="right"/>
    </xf>
    <xf numFmtId="2" fontId="12" fillId="0" borderId="0" xfId="0" applyNumberFormat="1" applyFont="1" applyAlignment="1">
      <alignment horizontal="right"/>
    </xf>
    <xf numFmtId="2" fontId="17" fillId="1" borderId="0" xfId="0" applyNumberFormat="1" applyFont="1" applyFill="1" applyAlignment="1">
      <alignment horizontal="right"/>
    </xf>
    <xf numFmtId="0" fontId="38" fillId="0" borderId="0" xfId="0" applyFont="1" applyAlignment="1">
      <alignment/>
    </xf>
    <xf numFmtId="2" fontId="1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1" borderId="0" xfId="0" applyNumberFormat="1" applyFont="1" applyFill="1" applyAlignment="1">
      <alignment horizontal="right"/>
    </xf>
    <xf numFmtId="2" fontId="17" fillId="0" borderId="0" xfId="0" applyNumberFormat="1" applyFont="1" applyAlignment="1">
      <alignment horizontal="right"/>
    </xf>
    <xf numFmtId="2" fontId="12" fillId="1" borderId="0" xfId="0" applyNumberFormat="1" applyFont="1" applyFill="1" applyAlignment="1">
      <alignment horizontal="right"/>
    </xf>
    <xf numFmtId="0" fontId="12" fillId="0" borderId="0" xfId="0" applyFont="1" applyBorder="1" applyAlignment="1">
      <alignment/>
    </xf>
    <xf numFmtId="0" fontId="39" fillId="0" borderId="0" xfId="0" applyFont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2" fontId="17" fillId="1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12" fillId="0" borderId="10" xfId="0" applyFont="1" applyBorder="1" applyAlignment="1">
      <alignment/>
    </xf>
    <xf numFmtId="2" fontId="12" fillId="0" borderId="10" xfId="0" applyNumberFormat="1" applyFont="1" applyFill="1" applyBorder="1" applyAlignment="1">
      <alignment horizontal="right"/>
    </xf>
    <xf numFmtId="2" fontId="17" fillId="1" borderId="10" xfId="0" applyNumberFormat="1" applyFont="1" applyFill="1" applyBorder="1" applyAlignment="1">
      <alignment horizontal="right"/>
    </xf>
    <xf numFmtId="0" fontId="28" fillId="33" borderId="0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3" fillId="33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0" borderId="0" xfId="0" applyFont="1" applyBorder="1" applyAlignment="1">
      <alignment/>
    </xf>
    <xf numFmtId="0" fontId="50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9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4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52" fillId="0" borderId="0" xfId="0" applyFont="1" applyAlignment="1">
      <alignment horizontal="left"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14" fontId="47" fillId="0" borderId="0" xfId="0" applyNumberFormat="1" applyFont="1" applyBorder="1" applyAlignment="1" quotePrefix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file://D:\BMW%20R1200CL\Steuerung.ppt#-1,1," TargetMode="External" /><Relationship Id="rId3" Type="http://schemas.openxmlformats.org/officeDocument/2006/relationships/hyperlink" Target="file://D:\BMW%20R1200CL\Steuerung.ppt#-1,1,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514350</xdr:rowOff>
    </xdr:from>
    <xdr:to>
      <xdr:col>3</xdr:col>
      <xdr:colOff>323850</xdr:colOff>
      <xdr:row>12</xdr:row>
      <xdr:rowOff>180975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00350"/>
          <a:ext cx="2133600" cy="22479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733425</xdr:colOff>
      <xdr:row>1</xdr:row>
      <xdr:rowOff>0</xdr:rowOff>
    </xdr:from>
    <xdr:to>
      <xdr:col>9</xdr:col>
      <xdr:colOff>1095375</xdr:colOff>
      <xdr:row>5</xdr:row>
      <xdr:rowOff>752475</xdr:rowOff>
    </xdr:to>
    <xdr:grpSp>
      <xdr:nvGrpSpPr>
        <xdr:cNvPr id="1" name="Group 1"/>
        <xdr:cNvGrpSpPr>
          <a:grpSpLocks/>
        </xdr:cNvGrpSpPr>
      </xdr:nvGrpSpPr>
      <xdr:grpSpPr>
        <a:xfrm>
          <a:off x="9915525" y="0"/>
          <a:ext cx="1390650" cy="1438275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714375</xdr:colOff>
      <xdr:row>1</xdr:row>
      <xdr:rowOff>0</xdr:rowOff>
    </xdr:from>
    <xdr:to>
      <xdr:col>8</xdr:col>
      <xdr:colOff>666750</xdr:colOff>
      <xdr:row>5</xdr:row>
      <xdr:rowOff>762000</xdr:rowOff>
    </xdr:to>
    <xdr:sp>
      <xdr:nvSpPr>
        <xdr:cNvPr id="4" name="Rectangle 4"/>
        <xdr:cNvSpPr>
          <a:spLocks/>
        </xdr:cNvSpPr>
      </xdr:nvSpPr>
      <xdr:spPr>
        <a:xfrm>
          <a:off x="8324850" y="0"/>
          <a:ext cx="152400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
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742950</xdr:colOff>
      <xdr:row>0</xdr:row>
      <xdr:rowOff>0</xdr:rowOff>
    </xdr:from>
    <xdr:to>
      <xdr:col>9</xdr:col>
      <xdr:colOff>1047750</xdr:colOff>
      <xdr:row>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220200" y="0"/>
          <a:ext cx="1333500" cy="1495425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666750</xdr:colOff>
      <xdr:row>0</xdr:row>
      <xdr:rowOff>0</xdr:rowOff>
    </xdr:from>
    <xdr:to>
      <xdr:col>8</xdr:col>
      <xdr:colOff>676275</xdr:colOff>
      <xdr:row>4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7820025" y="0"/>
          <a:ext cx="133350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
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0</xdr:row>
      <xdr:rowOff>0</xdr:rowOff>
    </xdr:from>
    <xdr:to>
      <xdr:col>9</xdr:col>
      <xdr:colOff>1066800</xdr:colOff>
      <xdr:row>3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10401300" y="0"/>
          <a:ext cx="1371600" cy="1524000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552450</xdr:colOff>
      <xdr:row>0</xdr:row>
      <xdr:rowOff>19050</xdr:rowOff>
    </xdr:from>
    <xdr:to>
      <xdr:col>8</xdr:col>
      <xdr:colOff>619125</xdr:colOff>
      <xdr:row>3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8905875" y="19050"/>
          <a:ext cx="1390650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
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819150</xdr:colOff>
      <xdr:row>0</xdr:row>
      <xdr:rowOff>19050</xdr:rowOff>
    </xdr:from>
    <xdr:to>
      <xdr:col>9</xdr:col>
      <xdr:colOff>1085850</xdr:colOff>
      <xdr:row>3</xdr:row>
      <xdr:rowOff>695325</xdr:rowOff>
    </xdr:to>
    <xdr:grpSp>
      <xdr:nvGrpSpPr>
        <xdr:cNvPr id="1" name="Group 1"/>
        <xdr:cNvGrpSpPr>
          <a:grpSpLocks/>
        </xdr:cNvGrpSpPr>
      </xdr:nvGrpSpPr>
      <xdr:grpSpPr>
        <a:xfrm>
          <a:off x="8277225" y="19050"/>
          <a:ext cx="1295400" cy="1352550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752475</xdr:colOff>
      <xdr:row>0</xdr:row>
      <xdr:rowOff>28575</xdr:rowOff>
    </xdr:from>
    <xdr:to>
      <xdr:col>8</xdr:col>
      <xdr:colOff>714375</xdr:colOff>
      <xdr:row>3</xdr:row>
      <xdr:rowOff>647700</xdr:rowOff>
    </xdr:to>
    <xdr:sp>
      <xdr:nvSpPr>
        <xdr:cNvPr id="4" name="Rectangle 4"/>
        <xdr:cNvSpPr>
          <a:spLocks/>
        </xdr:cNvSpPr>
      </xdr:nvSpPr>
      <xdr:spPr>
        <a:xfrm>
          <a:off x="6791325" y="28575"/>
          <a:ext cx="13811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
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628650</xdr:colOff>
      <xdr:row>0</xdr:row>
      <xdr:rowOff>0</xdr:rowOff>
    </xdr:from>
    <xdr:to>
      <xdr:col>10</xdr:col>
      <xdr:colOff>0</xdr:colOff>
      <xdr:row>5</xdr:row>
      <xdr:rowOff>685800</xdr:rowOff>
    </xdr:to>
    <xdr:grpSp>
      <xdr:nvGrpSpPr>
        <xdr:cNvPr id="1" name="Group 1"/>
        <xdr:cNvGrpSpPr>
          <a:grpSpLocks/>
        </xdr:cNvGrpSpPr>
      </xdr:nvGrpSpPr>
      <xdr:grpSpPr>
        <a:xfrm>
          <a:off x="10182225" y="0"/>
          <a:ext cx="1390650" cy="1419225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571500</xdr:colOff>
      <xdr:row>0</xdr:row>
      <xdr:rowOff>0</xdr:rowOff>
    </xdr:from>
    <xdr:to>
      <xdr:col>8</xdr:col>
      <xdr:colOff>590550</xdr:colOff>
      <xdr:row>5</xdr:row>
      <xdr:rowOff>685800</xdr:rowOff>
    </xdr:to>
    <xdr:sp>
      <xdr:nvSpPr>
        <xdr:cNvPr id="4" name="Rectangle 4"/>
        <xdr:cNvSpPr>
          <a:spLocks/>
        </xdr:cNvSpPr>
      </xdr:nvSpPr>
      <xdr:spPr>
        <a:xfrm>
          <a:off x="8801100" y="0"/>
          <a:ext cx="134302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
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0</xdr:row>
      <xdr:rowOff>0</xdr:rowOff>
    </xdr:from>
    <xdr:to>
      <xdr:col>9</xdr:col>
      <xdr:colOff>1095375</xdr:colOff>
      <xdr:row>2</xdr:row>
      <xdr:rowOff>695325</xdr:rowOff>
    </xdr:to>
    <xdr:grpSp>
      <xdr:nvGrpSpPr>
        <xdr:cNvPr id="1" name="Group 1"/>
        <xdr:cNvGrpSpPr>
          <a:grpSpLocks/>
        </xdr:cNvGrpSpPr>
      </xdr:nvGrpSpPr>
      <xdr:grpSpPr>
        <a:xfrm>
          <a:off x="9086850" y="0"/>
          <a:ext cx="1333500" cy="1390650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447675</xdr:colOff>
      <xdr:row>0</xdr:row>
      <xdr:rowOff>0</xdr:rowOff>
    </xdr:from>
    <xdr:to>
      <xdr:col>8</xdr:col>
      <xdr:colOff>781050</xdr:colOff>
      <xdr:row>2</xdr:row>
      <xdr:rowOff>714375</xdr:rowOff>
    </xdr:to>
    <xdr:sp>
      <xdr:nvSpPr>
        <xdr:cNvPr id="4" name="Rectangle 4"/>
        <xdr:cNvSpPr>
          <a:spLocks/>
        </xdr:cNvSpPr>
      </xdr:nvSpPr>
      <xdr:spPr>
        <a:xfrm>
          <a:off x="7715250" y="0"/>
          <a:ext cx="13049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
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1</xdr:row>
      <xdr:rowOff>0</xdr:rowOff>
    </xdr:from>
    <xdr:to>
      <xdr:col>10</xdr:col>
      <xdr:colOff>0</xdr:colOff>
      <xdr:row>5</xdr:row>
      <xdr:rowOff>685800</xdr:rowOff>
    </xdr:to>
    <xdr:grpSp>
      <xdr:nvGrpSpPr>
        <xdr:cNvPr id="1" name="Group 1"/>
        <xdr:cNvGrpSpPr>
          <a:grpSpLocks/>
        </xdr:cNvGrpSpPr>
      </xdr:nvGrpSpPr>
      <xdr:grpSpPr>
        <a:xfrm>
          <a:off x="9286875" y="9525"/>
          <a:ext cx="1333500" cy="1362075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571500</xdr:colOff>
      <xdr:row>1</xdr:row>
      <xdr:rowOff>0</xdr:rowOff>
    </xdr:from>
    <xdr:to>
      <xdr:col>8</xdr:col>
      <xdr:colOff>590550</xdr:colOff>
      <xdr:row>5</xdr:row>
      <xdr:rowOff>704850</xdr:rowOff>
    </xdr:to>
    <xdr:sp>
      <xdr:nvSpPr>
        <xdr:cNvPr id="4" name="Rectangle 4"/>
        <xdr:cNvSpPr>
          <a:spLocks/>
        </xdr:cNvSpPr>
      </xdr:nvSpPr>
      <xdr:spPr>
        <a:xfrm>
          <a:off x="7848600" y="9525"/>
          <a:ext cx="1343025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1</xdr:row>
      <xdr:rowOff>0</xdr:rowOff>
    </xdr:from>
    <xdr:to>
      <xdr:col>9</xdr:col>
      <xdr:colOff>1066800</xdr:colOff>
      <xdr:row>5</xdr:row>
      <xdr:rowOff>685800</xdr:rowOff>
    </xdr:to>
    <xdr:grpSp>
      <xdr:nvGrpSpPr>
        <xdr:cNvPr id="1" name="Group 1"/>
        <xdr:cNvGrpSpPr>
          <a:grpSpLocks/>
        </xdr:cNvGrpSpPr>
      </xdr:nvGrpSpPr>
      <xdr:grpSpPr>
        <a:xfrm>
          <a:off x="8582025" y="0"/>
          <a:ext cx="1381125" cy="1362075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571500</xdr:colOff>
      <xdr:row>0</xdr:row>
      <xdr:rowOff>0</xdr:rowOff>
    </xdr:from>
    <xdr:to>
      <xdr:col>8</xdr:col>
      <xdr:colOff>685800</xdr:colOff>
      <xdr:row>5</xdr:row>
      <xdr:rowOff>685800</xdr:rowOff>
    </xdr:to>
    <xdr:sp>
      <xdr:nvSpPr>
        <xdr:cNvPr id="4" name="Rectangle 4"/>
        <xdr:cNvSpPr>
          <a:spLocks/>
        </xdr:cNvSpPr>
      </xdr:nvSpPr>
      <xdr:spPr>
        <a:xfrm>
          <a:off x="7077075" y="0"/>
          <a:ext cx="143827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
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1</xdr:row>
      <xdr:rowOff>0</xdr:rowOff>
    </xdr:from>
    <xdr:to>
      <xdr:col>9</xdr:col>
      <xdr:colOff>1114425</xdr:colOff>
      <xdr:row>6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10410825" y="0"/>
          <a:ext cx="1466850" cy="1514475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1019175</xdr:colOff>
      <xdr:row>0</xdr:row>
      <xdr:rowOff>0</xdr:rowOff>
    </xdr:from>
    <xdr:to>
      <xdr:col>8</xdr:col>
      <xdr:colOff>571500</xdr:colOff>
      <xdr:row>6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8810625" y="0"/>
          <a:ext cx="149542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
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1</xdr:row>
      <xdr:rowOff>0</xdr:rowOff>
    </xdr:from>
    <xdr:to>
      <xdr:col>9</xdr:col>
      <xdr:colOff>923925</xdr:colOff>
      <xdr:row>3</xdr:row>
      <xdr:rowOff>685800</xdr:rowOff>
    </xdr:to>
    <xdr:grpSp>
      <xdr:nvGrpSpPr>
        <xdr:cNvPr id="1" name="Group 1"/>
        <xdr:cNvGrpSpPr>
          <a:grpSpLocks/>
        </xdr:cNvGrpSpPr>
      </xdr:nvGrpSpPr>
      <xdr:grpSpPr>
        <a:xfrm>
          <a:off x="7839075" y="0"/>
          <a:ext cx="1304925" cy="1362075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571500</xdr:colOff>
      <xdr:row>1</xdr:row>
      <xdr:rowOff>0</xdr:rowOff>
    </xdr:from>
    <xdr:to>
      <xdr:col>8</xdr:col>
      <xdr:colOff>542925</xdr:colOff>
      <xdr:row>3</xdr:row>
      <xdr:rowOff>685800</xdr:rowOff>
    </xdr:to>
    <xdr:sp>
      <xdr:nvSpPr>
        <xdr:cNvPr id="4" name="Rectangle 4"/>
        <xdr:cNvSpPr>
          <a:spLocks/>
        </xdr:cNvSpPr>
      </xdr:nvSpPr>
      <xdr:spPr>
        <a:xfrm>
          <a:off x="6505575" y="0"/>
          <a:ext cx="127635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1</xdr:row>
      <xdr:rowOff>0</xdr:rowOff>
    </xdr:from>
    <xdr:to>
      <xdr:col>9</xdr:col>
      <xdr:colOff>923925</xdr:colOff>
      <xdr:row>3</xdr:row>
      <xdr:rowOff>685800</xdr:rowOff>
    </xdr:to>
    <xdr:grpSp>
      <xdr:nvGrpSpPr>
        <xdr:cNvPr id="1" name="Group 6"/>
        <xdr:cNvGrpSpPr>
          <a:grpSpLocks/>
        </xdr:cNvGrpSpPr>
      </xdr:nvGrpSpPr>
      <xdr:grpSpPr>
        <a:xfrm>
          <a:off x="7839075" y="0"/>
          <a:ext cx="1371600" cy="1362075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571500</xdr:colOff>
      <xdr:row>1</xdr:row>
      <xdr:rowOff>0</xdr:rowOff>
    </xdr:from>
    <xdr:to>
      <xdr:col>8</xdr:col>
      <xdr:colOff>542925</xdr:colOff>
      <xdr:row>3</xdr:row>
      <xdr:rowOff>685800</xdr:rowOff>
    </xdr:to>
    <xdr:sp>
      <xdr:nvSpPr>
        <xdr:cNvPr id="4" name="Rectangle 7"/>
        <xdr:cNvSpPr>
          <a:spLocks/>
        </xdr:cNvSpPr>
      </xdr:nvSpPr>
      <xdr:spPr>
        <a:xfrm>
          <a:off x="6505575" y="0"/>
          <a:ext cx="127635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1</xdr:row>
      <xdr:rowOff>0</xdr:rowOff>
    </xdr:from>
    <xdr:to>
      <xdr:col>9</xdr:col>
      <xdr:colOff>923925</xdr:colOff>
      <xdr:row>3</xdr:row>
      <xdr:rowOff>685800</xdr:rowOff>
    </xdr:to>
    <xdr:grpSp>
      <xdr:nvGrpSpPr>
        <xdr:cNvPr id="1" name="Group 1"/>
        <xdr:cNvGrpSpPr>
          <a:grpSpLocks/>
        </xdr:cNvGrpSpPr>
      </xdr:nvGrpSpPr>
      <xdr:grpSpPr>
        <a:xfrm>
          <a:off x="7924800" y="0"/>
          <a:ext cx="1304925" cy="1362075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571500</xdr:colOff>
      <xdr:row>1</xdr:row>
      <xdr:rowOff>0</xdr:rowOff>
    </xdr:from>
    <xdr:to>
      <xdr:col>8</xdr:col>
      <xdr:colOff>542925</xdr:colOff>
      <xdr:row>3</xdr:row>
      <xdr:rowOff>685800</xdr:rowOff>
    </xdr:to>
    <xdr:sp>
      <xdr:nvSpPr>
        <xdr:cNvPr id="4" name="Rectangle 4"/>
        <xdr:cNvSpPr>
          <a:spLocks/>
        </xdr:cNvSpPr>
      </xdr:nvSpPr>
      <xdr:spPr>
        <a:xfrm>
          <a:off x="6591300" y="0"/>
          <a:ext cx="127635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1</xdr:row>
      <xdr:rowOff>0</xdr:rowOff>
    </xdr:from>
    <xdr:to>
      <xdr:col>9</xdr:col>
      <xdr:colOff>923925</xdr:colOff>
      <xdr:row>3</xdr:row>
      <xdr:rowOff>685800</xdr:rowOff>
    </xdr:to>
    <xdr:grpSp>
      <xdr:nvGrpSpPr>
        <xdr:cNvPr id="1" name="Group 1"/>
        <xdr:cNvGrpSpPr>
          <a:grpSpLocks/>
        </xdr:cNvGrpSpPr>
      </xdr:nvGrpSpPr>
      <xdr:grpSpPr>
        <a:xfrm>
          <a:off x="7877175" y="0"/>
          <a:ext cx="1304925" cy="1362075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571500</xdr:colOff>
      <xdr:row>1</xdr:row>
      <xdr:rowOff>0</xdr:rowOff>
    </xdr:from>
    <xdr:to>
      <xdr:col>8</xdr:col>
      <xdr:colOff>542925</xdr:colOff>
      <xdr:row>3</xdr:row>
      <xdr:rowOff>685800</xdr:rowOff>
    </xdr:to>
    <xdr:sp>
      <xdr:nvSpPr>
        <xdr:cNvPr id="4" name="Rectangle 4"/>
        <xdr:cNvSpPr>
          <a:spLocks/>
        </xdr:cNvSpPr>
      </xdr:nvSpPr>
      <xdr:spPr>
        <a:xfrm>
          <a:off x="6543675" y="0"/>
          <a:ext cx="127635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1</xdr:row>
      <xdr:rowOff>0</xdr:rowOff>
    </xdr:from>
    <xdr:to>
      <xdr:col>9</xdr:col>
      <xdr:colOff>923925</xdr:colOff>
      <xdr:row>3</xdr:row>
      <xdr:rowOff>685800</xdr:rowOff>
    </xdr:to>
    <xdr:grpSp>
      <xdr:nvGrpSpPr>
        <xdr:cNvPr id="1" name="Group 1"/>
        <xdr:cNvGrpSpPr>
          <a:grpSpLocks/>
        </xdr:cNvGrpSpPr>
      </xdr:nvGrpSpPr>
      <xdr:grpSpPr>
        <a:xfrm>
          <a:off x="7877175" y="0"/>
          <a:ext cx="1304925" cy="1362075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571500</xdr:colOff>
      <xdr:row>1</xdr:row>
      <xdr:rowOff>0</xdr:rowOff>
    </xdr:from>
    <xdr:to>
      <xdr:col>8</xdr:col>
      <xdr:colOff>542925</xdr:colOff>
      <xdr:row>3</xdr:row>
      <xdr:rowOff>685800</xdr:rowOff>
    </xdr:to>
    <xdr:sp>
      <xdr:nvSpPr>
        <xdr:cNvPr id="4" name="Rectangle 4"/>
        <xdr:cNvSpPr>
          <a:spLocks/>
        </xdr:cNvSpPr>
      </xdr:nvSpPr>
      <xdr:spPr>
        <a:xfrm>
          <a:off x="6543675" y="0"/>
          <a:ext cx="127635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1</xdr:row>
      <xdr:rowOff>0</xdr:rowOff>
    </xdr:from>
    <xdr:to>
      <xdr:col>9</xdr:col>
      <xdr:colOff>923925</xdr:colOff>
      <xdr:row>3</xdr:row>
      <xdr:rowOff>685800</xdr:rowOff>
    </xdr:to>
    <xdr:grpSp>
      <xdr:nvGrpSpPr>
        <xdr:cNvPr id="1" name="Group 1"/>
        <xdr:cNvGrpSpPr>
          <a:grpSpLocks/>
        </xdr:cNvGrpSpPr>
      </xdr:nvGrpSpPr>
      <xdr:grpSpPr>
        <a:xfrm>
          <a:off x="7877175" y="0"/>
          <a:ext cx="1304925" cy="1362075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571500</xdr:colOff>
      <xdr:row>1</xdr:row>
      <xdr:rowOff>0</xdr:rowOff>
    </xdr:from>
    <xdr:to>
      <xdr:col>8</xdr:col>
      <xdr:colOff>542925</xdr:colOff>
      <xdr:row>3</xdr:row>
      <xdr:rowOff>685800</xdr:rowOff>
    </xdr:to>
    <xdr:sp>
      <xdr:nvSpPr>
        <xdr:cNvPr id="4" name="Rectangle 4"/>
        <xdr:cNvSpPr>
          <a:spLocks/>
        </xdr:cNvSpPr>
      </xdr:nvSpPr>
      <xdr:spPr>
        <a:xfrm>
          <a:off x="6543675" y="0"/>
          <a:ext cx="127635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1</xdr:row>
      <xdr:rowOff>0</xdr:rowOff>
    </xdr:from>
    <xdr:to>
      <xdr:col>9</xdr:col>
      <xdr:colOff>923925</xdr:colOff>
      <xdr:row>3</xdr:row>
      <xdr:rowOff>685800</xdr:rowOff>
    </xdr:to>
    <xdr:grpSp>
      <xdr:nvGrpSpPr>
        <xdr:cNvPr id="1" name="Group 1"/>
        <xdr:cNvGrpSpPr>
          <a:grpSpLocks/>
        </xdr:cNvGrpSpPr>
      </xdr:nvGrpSpPr>
      <xdr:grpSpPr>
        <a:xfrm>
          <a:off x="8201025" y="0"/>
          <a:ext cx="1304925" cy="1362075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571500</xdr:colOff>
      <xdr:row>1</xdr:row>
      <xdr:rowOff>0</xdr:rowOff>
    </xdr:from>
    <xdr:to>
      <xdr:col>8</xdr:col>
      <xdr:colOff>542925</xdr:colOff>
      <xdr:row>3</xdr:row>
      <xdr:rowOff>685800</xdr:rowOff>
    </xdr:to>
    <xdr:sp>
      <xdr:nvSpPr>
        <xdr:cNvPr id="4" name="Rectangle 4"/>
        <xdr:cNvSpPr>
          <a:spLocks/>
        </xdr:cNvSpPr>
      </xdr:nvSpPr>
      <xdr:spPr>
        <a:xfrm>
          <a:off x="6867525" y="0"/>
          <a:ext cx="127635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1</xdr:row>
      <xdr:rowOff>0</xdr:rowOff>
    </xdr:from>
    <xdr:to>
      <xdr:col>9</xdr:col>
      <xdr:colOff>923925</xdr:colOff>
      <xdr:row>3</xdr:row>
      <xdr:rowOff>685800</xdr:rowOff>
    </xdr:to>
    <xdr:grpSp>
      <xdr:nvGrpSpPr>
        <xdr:cNvPr id="1" name="Group 1"/>
        <xdr:cNvGrpSpPr>
          <a:grpSpLocks/>
        </xdr:cNvGrpSpPr>
      </xdr:nvGrpSpPr>
      <xdr:grpSpPr>
        <a:xfrm>
          <a:off x="8572500" y="0"/>
          <a:ext cx="1304925" cy="1362075"/>
          <a:chOff x="744" y="22"/>
          <a:chExt cx="130" cy="1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44" y="22"/>
            <a:ext cx="13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bmw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33"/>
            <a:ext cx="108" cy="1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571500</xdr:colOff>
      <xdr:row>1</xdr:row>
      <xdr:rowOff>0</xdr:rowOff>
    </xdr:from>
    <xdr:to>
      <xdr:col>8</xdr:col>
      <xdr:colOff>542925</xdr:colOff>
      <xdr:row>3</xdr:row>
      <xdr:rowOff>685800</xdr:rowOff>
    </xdr:to>
    <xdr:sp>
      <xdr:nvSpPr>
        <xdr:cNvPr id="4" name="Rectangle 4"/>
        <xdr:cNvSpPr>
          <a:spLocks/>
        </xdr:cNvSpPr>
      </xdr:nvSpPr>
      <xdr:spPr>
        <a:xfrm>
          <a:off x="7239000" y="0"/>
          <a:ext cx="127635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BMW Motorrad </a:t>
          </a:r>
          <a:r>
            <a:rPr lang="en-US" cap="none" sz="1000" b="1" i="0" u="none" baseline="0">
              <a:solidFill>
                <a:srgbClr val="969696"/>
              </a:solidFill>
            </a:rPr>
            <a:t>Belux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Aanbevolen prijzen 
</a:t>
          </a:r>
          <a:r>
            <a:rPr lang="en-US" cap="none" sz="900" b="0" i="0" u="none" baseline="0">
              <a:solidFill>
                <a:srgbClr val="000000"/>
              </a:solidFill>
            </a:rPr>
            <a:t>januari 2010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Prix conseillés
</a:t>
          </a:r>
          <a:r>
            <a:rPr lang="en-US" cap="none" sz="900" b="0" i="0" u="none" baseline="0">
              <a:solidFill>
                <a:srgbClr val="000000"/>
              </a:solidFill>
            </a:rPr>
            <a:t>janvier 2010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2">
      <selection activeCell="I16" sqref="I16"/>
    </sheetView>
  </sheetViews>
  <sheetFormatPr defaultColWidth="9.140625" defaultRowHeight="12.75"/>
  <cols>
    <col min="1" max="3" width="9.140625" style="90" customWidth="1"/>
    <col min="4" max="4" width="11.57421875" style="90" customWidth="1"/>
    <col min="5" max="5" width="9.140625" style="90" customWidth="1"/>
    <col min="6" max="6" width="29.57421875" style="90" bestFit="1" customWidth="1"/>
    <col min="7" max="9" width="9.140625" style="90" customWidth="1"/>
    <col min="10" max="10" width="25.8515625" style="90" customWidth="1"/>
    <col min="11" max="16384" width="9.140625" style="90" customWidth="1"/>
  </cols>
  <sheetData>
    <row r="1" spans="1:10" ht="12.75">
      <c r="A1" s="87"/>
      <c r="B1" s="87"/>
      <c r="C1" s="87"/>
      <c r="D1" s="87"/>
      <c r="E1" s="87"/>
      <c r="F1" s="87"/>
      <c r="G1" s="87"/>
      <c r="H1" s="87"/>
      <c r="I1" s="88"/>
      <c r="J1" s="91"/>
    </row>
    <row r="2" spans="1:10" ht="12.75">
      <c r="A2" s="92"/>
      <c r="B2" s="87"/>
      <c r="C2" s="87"/>
      <c r="D2" s="87"/>
      <c r="E2" s="87"/>
      <c r="F2" s="87"/>
      <c r="G2" s="87"/>
      <c r="H2" s="87"/>
      <c r="I2" s="88"/>
      <c r="J2" s="91"/>
    </row>
    <row r="3" spans="1:10" ht="12.75">
      <c r="A3" s="92"/>
      <c r="B3" s="87"/>
      <c r="C3" s="87"/>
      <c r="D3" s="87"/>
      <c r="E3" s="87"/>
      <c r="F3" s="87"/>
      <c r="G3" s="87"/>
      <c r="H3" s="87"/>
      <c r="I3" s="88"/>
      <c r="J3" s="91"/>
    </row>
    <row r="4" spans="1:10" ht="12.75">
      <c r="A4" s="92"/>
      <c r="B4" s="87"/>
      <c r="C4" s="87"/>
      <c r="D4" s="87"/>
      <c r="E4" s="87"/>
      <c r="F4" s="87"/>
      <c r="G4" s="87"/>
      <c r="H4" s="87"/>
      <c r="I4" s="88"/>
      <c r="J4" s="91"/>
    </row>
    <row r="5" spans="1:10" ht="12.75">
      <c r="A5" s="92"/>
      <c r="B5" s="87"/>
      <c r="C5" s="87"/>
      <c r="D5" s="87"/>
      <c r="E5" s="87"/>
      <c r="F5" s="87"/>
      <c r="G5" s="87"/>
      <c r="H5" s="87"/>
      <c r="I5" s="88"/>
      <c r="J5" s="91"/>
    </row>
    <row r="6" spans="1:10" ht="12.75">
      <c r="A6" s="92"/>
      <c r="B6" s="87"/>
      <c r="C6" s="87"/>
      <c r="D6" s="87"/>
      <c r="E6" s="87"/>
      <c r="F6" s="87"/>
      <c r="G6" s="87"/>
      <c r="H6" s="87"/>
      <c r="I6" s="88"/>
      <c r="J6" s="91"/>
    </row>
    <row r="7" spans="1:10" ht="12.75">
      <c r="A7" s="92"/>
      <c r="B7" s="87"/>
      <c r="C7" s="87"/>
      <c r="D7" s="87"/>
      <c r="E7" s="87"/>
      <c r="F7" s="87"/>
      <c r="G7" s="87"/>
      <c r="H7" s="87"/>
      <c r="I7" s="88"/>
      <c r="J7" s="91"/>
    </row>
    <row r="8" spans="1:10" ht="90.75">
      <c r="A8" s="168"/>
      <c r="B8" s="168"/>
      <c r="C8" s="168"/>
      <c r="D8" s="168"/>
      <c r="E8" s="168"/>
      <c r="F8" s="168"/>
      <c r="G8" s="168"/>
      <c r="H8" s="168"/>
      <c r="I8" s="168"/>
      <c r="J8" s="168"/>
    </row>
    <row r="9" spans="1:10" ht="90.75">
      <c r="A9" s="168"/>
      <c r="B9" s="168"/>
      <c r="C9" s="168"/>
      <c r="D9" s="168"/>
      <c r="E9" s="168"/>
      <c r="F9" s="168"/>
      <c r="G9" s="168"/>
      <c r="H9" s="168"/>
      <c r="I9" s="168"/>
      <c r="J9" s="168"/>
    </row>
    <row r="10" spans="1:10" ht="12.75">
      <c r="A10" s="89"/>
      <c r="B10" s="89"/>
      <c r="C10" s="89"/>
      <c r="D10" s="89"/>
      <c r="E10" s="89"/>
      <c r="F10" s="89"/>
      <c r="G10" s="89"/>
      <c r="H10" s="89"/>
      <c r="I10" s="88"/>
      <c r="J10" s="91"/>
    </row>
    <row r="11" spans="1:10" ht="12.75">
      <c r="A11" s="169"/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ht="87" customHeight="1">
      <c r="A12" s="87"/>
      <c r="B12" s="87"/>
      <c r="C12" s="87"/>
      <c r="D12" s="87"/>
      <c r="E12" s="148" t="s">
        <v>434</v>
      </c>
      <c r="F12" s="93"/>
      <c r="G12" s="93"/>
      <c r="H12" s="93"/>
      <c r="I12" s="94"/>
      <c r="J12" s="93"/>
    </row>
    <row r="13" spans="1:10" ht="57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ht="34.5">
      <c r="A14" s="167" t="s">
        <v>31</v>
      </c>
      <c r="B14" s="167"/>
      <c r="C14" s="167"/>
      <c r="D14" s="167"/>
      <c r="E14" s="167"/>
      <c r="F14" s="167"/>
      <c r="G14" s="167"/>
      <c r="H14" s="167"/>
      <c r="I14" s="167"/>
      <c r="J14" s="167"/>
    </row>
    <row r="15" spans="1:10" ht="12.75">
      <c r="A15" s="149"/>
      <c r="B15" s="149"/>
      <c r="C15" s="149"/>
      <c r="D15" s="149"/>
      <c r="E15" s="149"/>
      <c r="F15" s="149"/>
      <c r="G15" s="149"/>
      <c r="H15" s="149"/>
      <c r="I15" s="150"/>
      <c r="J15" s="151"/>
    </row>
    <row r="16" spans="1:10" ht="34.5">
      <c r="A16" s="152"/>
      <c r="B16" s="152"/>
      <c r="C16" s="152"/>
      <c r="D16" s="152"/>
      <c r="E16" s="152"/>
      <c r="F16" s="184" t="s">
        <v>580</v>
      </c>
      <c r="G16" s="152"/>
      <c r="H16" s="152"/>
      <c r="I16" s="152"/>
      <c r="J16" s="152"/>
    </row>
    <row r="17" spans="1:10" ht="12.75">
      <c r="A17" s="152"/>
      <c r="B17" s="152"/>
      <c r="C17" s="152"/>
      <c r="D17" s="152"/>
      <c r="E17" s="152"/>
      <c r="F17" s="152"/>
      <c r="G17" s="152"/>
      <c r="H17" s="152"/>
      <c r="I17" s="152"/>
      <c r="J17" s="152"/>
    </row>
    <row r="18" spans="1:10" ht="12.75">
      <c r="A18" s="152"/>
      <c r="B18" s="152"/>
      <c r="C18" s="152"/>
      <c r="D18" s="152"/>
      <c r="E18" s="152"/>
      <c r="F18" s="152"/>
      <c r="G18" s="152"/>
      <c r="H18" s="152"/>
      <c r="I18" s="152"/>
      <c r="J18" s="152"/>
    </row>
    <row r="19" spans="1:10" ht="12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</row>
    <row r="20" spans="1:10" ht="14.25">
      <c r="A20" s="152"/>
      <c r="B20" s="164" t="s">
        <v>435</v>
      </c>
      <c r="C20" s="165"/>
      <c r="D20" s="166"/>
      <c r="E20" s="152"/>
      <c r="F20" s="152"/>
      <c r="G20" s="152"/>
      <c r="H20" s="152"/>
      <c r="I20" s="152"/>
      <c r="J20" s="152"/>
    </row>
    <row r="21" spans="1:10" ht="12.75">
      <c r="A21" s="152"/>
      <c r="B21" s="152"/>
      <c r="C21" s="152"/>
      <c r="D21" s="152"/>
      <c r="E21" s="152"/>
      <c r="F21" s="152"/>
      <c r="G21" s="152"/>
      <c r="H21" s="152"/>
      <c r="I21" s="152"/>
      <c r="J21" s="152"/>
    </row>
    <row r="22" spans="1:10" ht="14.25">
      <c r="A22" s="152"/>
      <c r="B22" s="153" t="s">
        <v>132</v>
      </c>
      <c r="C22" s="154"/>
      <c r="D22" s="154"/>
      <c r="E22" s="154"/>
      <c r="F22" s="155"/>
      <c r="G22" s="152"/>
      <c r="H22" s="152"/>
      <c r="I22" s="152"/>
      <c r="J22" s="152"/>
    </row>
    <row r="23" spans="1:10" ht="12.75">
      <c r="A23" s="152"/>
      <c r="B23" s="152"/>
      <c r="C23" s="152"/>
      <c r="D23" s="152"/>
      <c r="E23" s="152"/>
      <c r="F23" s="152"/>
      <c r="G23" s="152"/>
      <c r="H23" s="152"/>
      <c r="I23" s="152"/>
      <c r="J23" s="152"/>
    </row>
    <row r="24" spans="1:10" ht="12.75">
      <c r="A24" s="152"/>
      <c r="B24" s="152"/>
      <c r="C24" s="152"/>
      <c r="D24" s="152"/>
      <c r="E24" s="152"/>
      <c r="F24" s="152"/>
      <c r="G24" s="152"/>
      <c r="H24" s="152"/>
      <c r="I24" s="152"/>
      <c r="J24" s="152"/>
    </row>
    <row r="25" spans="1:10" ht="17.25" customHeight="1">
      <c r="A25" s="152"/>
      <c r="B25" s="172"/>
      <c r="C25" s="172"/>
      <c r="D25" s="172"/>
      <c r="E25" s="172"/>
      <c r="F25" s="174"/>
      <c r="G25" s="156"/>
      <c r="H25" s="152"/>
      <c r="I25" s="152"/>
      <c r="J25" s="152"/>
    </row>
    <row r="26" spans="1:10" ht="20.25" customHeight="1">
      <c r="A26" s="152"/>
      <c r="B26" s="172"/>
      <c r="C26" s="173"/>
      <c r="D26" s="173"/>
      <c r="E26" s="173"/>
      <c r="F26" s="174"/>
      <c r="G26" s="174"/>
      <c r="H26" s="152"/>
      <c r="I26" s="152"/>
      <c r="J26" s="152"/>
    </row>
    <row r="27" spans="2:7" ht="22.5" customHeight="1">
      <c r="B27" s="162"/>
      <c r="C27" s="162"/>
      <c r="D27" s="162"/>
      <c r="E27" s="162"/>
      <c r="F27" s="163"/>
      <c r="G27" s="7"/>
    </row>
  </sheetData>
  <sheetProtection/>
  <mergeCells count="9">
    <mergeCell ref="B27:F27"/>
    <mergeCell ref="B20:D20"/>
    <mergeCell ref="A14:J14"/>
    <mergeCell ref="A8:J8"/>
    <mergeCell ref="A9:J9"/>
    <mergeCell ref="A11:J11"/>
    <mergeCell ref="A13:J13"/>
    <mergeCell ref="B26:G26"/>
    <mergeCell ref="B25:F25"/>
  </mergeCells>
  <printOptions/>
  <pageMargins left="0.29" right="0.25" top="0.984251968503937" bottom="0.984251968503937" header="0.5118110236220472" footer="0.5118110236220472"/>
  <pageSetup fitToHeight="1" fitToWidth="1" horizontalDpi="600" verticalDpi="600" orientation="portrait" paperSize="9" scale="68" r:id="rId2"/>
  <headerFooter alignWithMargins="0">
    <oddFooter>&amp;C&amp;8Prijs in overstemming met de reglementering - Prix conforme à la réglementation
NV BMW Group Belux behoudt zich het recht voor om op elk ogenblik de prijzen te wijzigen.
BMW Group Belux SA se réserve le droit de modifier à tous moments ses prix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116"/>
  <sheetViews>
    <sheetView zoomScalePageLayoutView="0" workbookViewId="0" topLeftCell="A23">
      <selection activeCell="F32" sqref="F32"/>
    </sheetView>
  </sheetViews>
  <sheetFormatPr defaultColWidth="9.140625" defaultRowHeight="12.75"/>
  <cols>
    <col min="1" max="1" width="8.140625" style="0" customWidth="1"/>
    <col min="2" max="2" width="15.140625" style="0" customWidth="1"/>
    <col min="3" max="3" width="4.28125" style="0" customWidth="1"/>
    <col min="4" max="4" width="34.140625" style="0" customWidth="1"/>
    <col min="5" max="5" width="11.28125" style="0" customWidth="1"/>
    <col min="6" max="6" width="27.8515625" style="0" customWidth="1"/>
    <col min="7" max="7" width="13.28125" style="0" customWidth="1"/>
    <col min="8" max="8" width="23.57421875" style="0" customWidth="1"/>
    <col min="9" max="9" width="15.421875" style="0" customWidth="1"/>
    <col min="10" max="10" width="17.00390625" style="0" customWidth="1"/>
  </cols>
  <sheetData>
    <row r="1" spans="1:10" ht="10.5" customHeight="1" hidden="1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ht="37.5" customHeight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5.75" customHeight="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6" s="39" customFormat="1" ht="7.5" customHeight="1" hidden="1">
      <c r="A4" s="69"/>
      <c r="B4" s="69"/>
      <c r="C4" s="69"/>
      <c r="D4" s="69"/>
      <c r="E4" s="69"/>
      <c r="F4" s="69"/>
      <c r="G4" s="69"/>
      <c r="H4" s="69"/>
      <c r="I4" s="69"/>
      <c r="J4" s="69"/>
      <c r="P4" s="49"/>
    </row>
    <row r="5" spans="1:16" s="39" customFormat="1" ht="0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P5" s="49"/>
    </row>
    <row r="6" spans="1:10" s="38" customFormat="1" ht="65.25" customHeight="1">
      <c r="A6" s="70" t="s">
        <v>414</v>
      </c>
      <c r="B6" s="70"/>
      <c r="C6" s="70"/>
      <c r="D6" s="71"/>
      <c r="E6" s="72" t="s">
        <v>82</v>
      </c>
      <c r="F6" s="73">
        <v>12150</v>
      </c>
      <c r="G6" s="105" t="s">
        <v>12</v>
      </c>
      <c r="H6" s="71"/>
      <c r="I6" s="74"/>
      <c r="J6" s="71"/>
    </row>
    <row r="7" spans="1:10" s="38" customFormat="1" ht="34.5" customHeight="1">
      <c r="A7" s="138" t="s">
        <v>415</v>
      </c>
      <c r="B7" s="75"/>
      <c r="C7" s="71"/>
      <c r="D7" s="71"/>
      <c r="E7" s="76"/>
      <c r="F7" s="75" t="s">
        <v>430</v>
      </c>
      <c r="G7" s="71"/>
      <c r="H7" s="71"/>
      <c r="I7" s="74"/>
      <c r="J7" s="71"/>
    </row>
    <row r="8" spans="1:10" s="38" customFormat="1" ht="14.25" customHeight="1">
      <c r="A8" s="40"/>
      <c r="B8" s="56"/>
      <c r="C8" s="40"/>
      <c r="D8" s="40"/>
      <c r="E8" s="55"/>
      <c r="F8" s="54"/>
      <c r="G8" s="40"/>
      <c r="H8" s="40"/>
      <c r="I8" s="50"/>
      <c r="J8" s="40"/>
    </row>
    <row r="9" spans="1:10" ht="14.25" customHeight="1">
      <c r="A9" s="2"/>
      <c r="B9" s="2"/>
      <c r="C9" s="2"/>
      <c r="D9" s="2"/>
      <c r="E9" s="59"/>
      <c r="F9" s="60"/>
      <c r="G9" s="4"/>
      <c r="H9" s="3"/>
      <c r="I9" s="5"/>
      <c r="J9" s="6"/>
    </row>
    <row r="10" spans="1:10" ht="14.25" customHeight="1">
      <c r="A10" s="41"/>
      <c r="B10" s="41"/>
      <c r="C10" s="41"/>
      <c r="D10" s="41"/>
      <c r="E10" s="41"/>
      <c r="F10" s="41"/>
      <c r="G10" s="41"/>
      <c r="H10" s="41"/>
      <c r="I10" s="175" t="s">
        <v>83</v>
      </c>
      <c r="J10" s="181"/>
    </row>
    <row r="11" spans="1:10" ht="15">
      <c r="A11" s="99" t="s">
        <v>84</v>
      </c>
      <c r="B11" s="42"/>
      <c r="C11" s="42"/>
      <c r="D11" s="42"/>
      <c r="E11" s="42"/>
      <c r="F11" s="99" t="s">
        <v>85</v>
      </c>
      <c r="G11" s="42"/>
      <c r="H11" s="42"/>
      <c r="I11" s="95" t="s">
        <v>11</v>
      </c>
      <c r="J11" s="96" t="s">
        <v>65</v>
      </c>
    </row>
    <row r="12" spans="1:10" ht="15">
      <c r="A12" s="10">
        <v>716</v>
      </c>
      <c r="B12" s="11" t="s">
        <v>148</v>
      </c>
      <c r="C12" s="31"/>
      <c r="D12" s="31"/>
      <c r="E12" s="31"/>
      <c r="F12" s="11" t="s">
        <v>18</v>
      </c>
      <c r="G12" s="9"/>
      <c r="H12" s="11"/>
      <c r="I12" s="12"/>
      <c r="J12" s="78"/>
    </row>
    <row r="13" spans="1:10" ht="15">
      <c r="A13" s="10">
        <v>730</v>
      </c>
      <c r="B13" s="11" t="s">
        <v>150</v>
      </c>
      <c r="C13" s="11"/>
      <c r="D13" s="11"/>
      <c r="E13" s="11"/>
      <c r="F13" s="11" t="s">
        <v>265</v>
      </c>
      <c r="G13" s="11"/>
      <c r="H13" s="11"/>
      <c r="I13" s="13">
        <v>148.76</v>
      </c>
      <c r="J13" s="77">
        <f>I13*1.21</f>
        <v>179.9996</v>
      </c>
    </row>
    <row r="14" spans="1:10" ht="15">
      <c r="A14" s="10">
        <v>751</v>
      </c>
      <c r="B14" s="11" t="s">
        <v>302</v>
      </c>
      <c r="C14" s="11"/>
      <c r="D14" s="11"/>
      <c r="E14" s="11"/>
      <c r="F14" s="11" t="s">
        <v>303</v>
      </c>
      <c r="G14" s="11"/>
      <c r="H14" s="11"/>
      <c r="I14" s="13"/>
      <c r="J14" s="77"/>
    </row>
    <row r="15" spans="1:10" ht="15">
      <c r="A15" s="10" t="s">
        <v>120</v>
      </c>
      <c r="B15" s="11" t="s">
        <v>151</v>
      </c>
      <c r="C15" s="11"/>
      <c r="D15" s="11"/>
      <c r="E15" s="11"/>
      <c r="F15" s="11" t="s">
        <v>152</v>
      </c>
      <c r="G15" s="11"/>
      <c r="H15" s="11"/>
      <c r="I15" s="13"/>
      <c r="J15" s="83"/>
    </row>
    <row r="16" spans="1:10" ht="15">
      <c r="A16" s="20">
        <v>847</v>
      </c>
      <c r="B16" s="11" t="s">
        <v>416</v>
      </c>
      <c r="C16" s="11"/>
      <c r="D16" s="11"/>
      <c r="E16" s="11"/>
      <c r="F16" s="11" t="s">
        <v>417</v>
      </c>
      <c r="G16" s="11"/>
      <c r="H16" s="11"/>
      <c r="I16" s="13"/>
      <c r="J16" s="83"/>
    </row>
    <row r="17" spans="1:10" ht="14.25">
      <c r="A17" s="57"/>
      <c r="B17" s="57"/>
      <c r="C17" s="57"/>
      <c r="D17" s="57"/>
      <c r="E17" s="57"/>
      <c r="F17" s="57"/>
      <c r="G17" s="57"/>
      <c r="H17" s="57"/>
      <c r="I17" s="62"/>
      <c r="J17" s="64"/>
    </row>
    <row r="18" spans="1:10" ht="15">
      <c r="A18" s="99" t="s">
        <v>86</v>
      </c>
      <c r="B18" s="42"/>
      <c r="C18" s="42"/>
      <c r="D18" s="42"/>
      <c r="E18" s="42"/>
      <c r="F18" s="99" t="s">
        <v>87</v>
      </c>
      <c r="G18" s="42"/>
      <c r="H18" s="42"/>
      <c r="I18" s="29"/>
      <c r="J18" s="65"/>
    </row>
    <row r="19" spans="1:10" ht="15">
      <c r="A19" s="11" t="s">
        <v>53</v>
      </c>
      <c r="B19" s="31"/>
      <c r="C19" s="31"/>
      <c r="D19" s="31"/>
      <c r="E19" s="31"/>
      <c r="F19" s="11" t="s">
        <v>54</v>
      </c>
      <c r="G19" s="42"/>
      <c r="H19" s="42"/>
      <c r="I19" s="29"/>
      <c r="J19" s="65"/>
    </row>
    <row r="20" spans="1:10" ht="15">
      <c r="A20" s="11" t="s">
        <v>418</v>
      </c>
      <c r="B20" s="31"/>
      <c r="C20" s="31"/>
      <c r="D20" s="31"/>
      <c r="E20" s="31"/>
      <c r="F20" s="11" t="s">
        <v>241</v>
      </c>
      <c r="G20" s="42"/>
      <c r="H20" s="42"/>
      <c r="I20" s="29"/>
      <c r="J20" s="65"/>
    </row>
    <row r="21" spans="1:10" ht="15">
      <c r="A21" s="11" t="s">
        <v>353</v>
      </c>
      <c r="B21" s="31"/>
      <c r="C21" s="31"/>
      <c r="D21" s="31"/>
      <c r="E21" s="31"/>
      <c r="F21" s="11" t="s">
        <v>240</v>
      </c>
      <c r="G21" s="42"/>
      <c r="H21" s="42"/>
      <c r="I21" s="29"/>
      <c r="J21" s="65"/>
    </row>
    <row r="22" spans="1:10" ht="15">
      <c r="A22" s="11" t="s">
        <v>166</v>
      </c>
      <c r="B22" s="11"/>
      <c r="C22" s="11"/>
      <c r="D22" s="11"/>
      <c r="E22" s="11"/>
      <c r="F22" s="11" t="s">
        <v>167</v>
      </c>
      <c r="G22" s="11"/>
      <c r="H22" s="11"/>
      <c r="I22" s="53"/>
      <c r="J22" s="63"/>
    </row>
    <row r="23" spans="1:10" ht="15">
      <c r="A23" s="11" t="s">
        <v>92</v>
      </c>
      <c r="B23" s="11"/>
      <c r="C23" s="11"/>
      <c r="D23" s="11"/>
      <c r="E23" s="11"/>
      <c r="F23" s="11" t="s">
        <v>93</v>
      </c>
      <c r="G23" s="11"/>
      <c r="H23" s="11"/>
      <c r="I23" s="53"/>
      <c r="J23" s="63"/>
    </row>
    <row r="24" spans="1:10" ht="15">
      <c r="A24" s="11" t="s">
        <v>102</v>
      </c>
      <c r="B24" s="11"/>
      <c r="C24" s="11"/>
      <c r="D24" s="11"/>
      <c r="E24" s="11"/>
      <c r="F24" s="11" t="s">
        <v>103</v>
      </c>
      <c r="G24" s="11"/>
      <c r="H24" s="11"/>
      <c r="I24" s="53"/>
      <c r="J24" s="63"/>
    </row>
    <row r="25" spans="1:10" ht="15">
      <c r="A25" s="11" t="s">
        <v>88</v>
      </c>
      <c r="B25" s="11"/>
      <c r="C25" s="11"/>
      <c r="D25" s="11"/>
      <c r="E25" s="11"/>
      <c r="F25" s="11" t="s">
        <v>89</v>
      </c>
      <c r="G25" s="11"/>
      <c r="H25" s="11"/>
      <c r="I25" s="53"/>
      <c r="J25" s="63"/>
    </row>
    <row r="26" spans="1:10" ht="15">
      <c r="A26" s="11" t="s">
        <v>19</v>
      </c>
      <c r="B26" s="11"/>
      <c r="C26" s="11"/>
      <c r="D26" s="11"/>
      <c r="E26" s="11"/>
      <c r="F26" s="11" t="s">
        <v>19</v>
      </c>
      <c r="G26" s="11"/>
      <c r="H26" s="11"/>
      <c r="I26" s="53"/>
      <c r="J26" s="63"/>
    </row>
    <row r="27" spans="1:10" ht="15">
      <c r="A27" s="11" t="s">
        <v>495</v>
      </c>
      <c r="B27" s="11"/>
      <c r="C27" s="11"/>
      <c r="D27" s="11"/>
      <c r="E27" s="11"/>
      <c r="F27" s="11" t="s">
        <v>496</v>
      </c>
      <c r="G27" s="11"/>
      <c r="H27" s="11"/>
      <c r="I27" s="53"/>
      <c r="J27" s="63"/>
    </row>
    <row r="28" spans="1:10" ht="15">
      <c r="A28" s="11" t="s">
        <v>14</v>
      </c>
      <c r="B28" s="11"/>
      <c r="C28" s="11"/>
      <c r="D28" s="11"/>
      <c r="E28" s="11"/>
      <c r="F28" s="11" t="s">
        <v>15</v>
      </c>
      <c r="G28" s="11"/>
      <c r="H28" s="11"/>
      <c r="I28" s="53"/>
      <c r="J28" s="63"/>
    </row>
    <row r="29" spans="1:10" ht="15">
      <c r="A29" s="11" t="s">
        <v>74</v>
      </c>
      <c r="B29" s="11"/>
      <c r="C29" s="11"/>
      <c r="D29" s="11"/>
      <c r="E29" s="11"/>
      <c r="F29" s="11" t="s">
        <v>80</v>
      </c>
      <c r="G29" s="11"/>
      <c r="H29" s="11"/>
      <c r="I29" s="53"/>
      <c r="J29" s="63"/>
    </row>
    <row r="30" spans="1:10" ht="15">
      <c r="A30" s="11" t="s">
        <v>34</v>
      </c>
      <c r="B30" s="11"/>
      <c r="C30" s="11"/>
      <c r="D30" s="11"/>
      <c r="E30" s="11"/>
      <c r="F30" s="11" t="s">
        <v>56</v>
      </c>
      <c r="G30" s="11"/>
      <c r="H30" s="11"/>
      <c r="I30" s="53"/>
      <c r="J30" s="63"/>
    </row>
    <row r="31" spans="1:10" ht="15">
      <c r="A31" s="11" t="s">
        <v>445</v>
      </c>
      <c r="B31" s="44"/>
      <c r="C31" s="44"/>
      <c r="D31" s="44"/>
      <c r="E31" s="44"/>
      <c r="F31" s="11" t="s">
        <v>583</v>
      </c>
      <c r="G31" s="44"/>
      <c r="H31" s="44"/>
      <c r="I31" s="53"/>
      <c r="J31" s="63"/>
    </row>
    <row r="32" spans="1:10" ht="15">
      <c r="A32" s="32" t="s">
        <v>259</v>
      </c>
      <c r="B32" s="11"/>
      <c r="C32" s="11"/>
      <c r="D32" s="11"/>
      <c r="E32" s="11"/>
      <c r="F32" s="32" t="s">
        <v>260</v>
      </c>
      <c r="G32" s="11"/>
      <c r="H32" s="11"/>
      <c r="I32" s="53"/>
      <c r="J32" s="63"/>
    </row>
    <row r="33" spans="1:10" ht="15">
      <c r="A33" s="32" t="s">
        <v>133</v>
      </c>
      <c r="B33" s="11"/>
      <c r="C33" s="11"/>
      <c r="D33" s="11"/>
      <c r="E33" s="11"/>
      <c r="F33" s="32" t="s">
        <v>133</v>
      </c>
      <c r="G33" s="11"/>
      <c r="H33" s="11"/>
      <c r="I33" s="53"/>
      <c r="J33" s="63"/>
    </row>
    <row r="34" spans="1:10" s="117" customFormat="1" ht="14.25" customHeight="1">
      <c r="A34" s="135"/>
      <c r="B34" s="135"/>
      <c r="C34" s="135"/>
      <c r="D34" s="135"/>
      <c r="E34" s="135"/>
      <c r="F34" s="135"/>
      <c r="G34" s="135"/>
      <c r="H34" s="135"/>
      <c r="I34" s="136"/>
      <c r="J34" s="137"/>
    </row>
    <row r="35" spans="1:10" ht="15">
      <c r="A35" s="99" t="s">
        <v>94</v>
      </c>
      <c r="B35" s="44"/>
      <c r="C35" s="44"/>
      <c r="D35" s="44"/>
      <c r="E35" s="44"/>
      <c r="F35" s="99" t="s">
        <v>95</v>
      </c>
      <c r="G35" s="44"/>
      <c r="H35" s="44"/>
      <c r="I35" s="53"/>
      <c r="J35" s="63"/>
    </row>
    <row r="36" spans="1:10" ht="15">
      <c r="A36" s="10">
        <v>774</v>
      </c>
      <c r="B36" s="11" t="s">
        <v>530</v>
      </c>
      <c r="C36" s="11"/>
      <c r="D36" s="11"/>
      <c r="E36" s="11"/>
      <c r="F36" s="11" t="s">
        <v>531</v>
      </c>
      <c r="G36" s="11"/>
      <c r="H36" s="11"/>
      <c r="I36" s="13">
        <v>0</v>
      </c>
      <c r="J36" s="77">
        <f>I36/1.21</f>
        <v>0</v>
      </c>
    </row>
    <row r="37" spans="1:10" ht="15">
      <c r="A37" s="10">
        <v>775</v>
      </c>
      <c r="B37" s="11" t="s">
        <v>526</v>
      </c>
      <c r="C37" s="11"/>
      <c r="D37" s="11"/>
      <c r="E37" s="11"/>
      <c r="F37" s="11" t="s">
        <v>527</v>
      </c>
      <c r="G37" s="11"/>
      <c r="H37" s="11"/>
      <c r="I37" s="13">
        <v>0</v>
      </c>
      <c r="J37" s="77">
        <v>0</v>
      </c>
    </row>
    <row r="38" spans="1:10" ht="15">
      <c r="A38" s="10">
        <v>132</v>
      </c>
      <c r="B38" s="11" t="s">
        <v>528</v>
      </c>
      <c r="C38" s="11"/>
      <c r="D38" s="11"/>
      <c r="E38" s="11"/>
      <c r="F38" s="11" t="s">
        <v>529</v>
      </c>
      <c r="G38" s="11"/>
      <c r="H38" s="11"/>
      <c r="I38" s="13">
        <v>0</v>
      </c>
      <c r="J38" s="77">
        <v>0</v>
      </c>
    </row>
    <row r="39" spans="1:10" ht="15">
      <c r="A39" s="58"/>
      <c r="B39" s="58"/>
      <c r="C39" s="58"/>
      <c r="D39" s="58"/>
      <c r="E39" s="58"/>
      <c r="F39" s="58"/>
      <c r="G39" s="58"/>
      <c r="H39" s="58"/>
      <c r="I39" s="62"/>
      <c r="J39" s="66"/>
    </row>
    <row r="40" spans="1:10" ht="15">
      <c r="A40" s="99" t="s">
        <v>96</v>
      </c>
      <c r="B40" s="48"/>
      <c r="C40" s="42"/>
      <c r="D40" s="42"/>
      <c r="E40" s="42"/>
      <c r="F40" s="99" t="s">
        <v>97</v>
      </c>
      <c r="G40" s="42"/>
      <c r="H40" s="42"/>
      <c r="I40" s="53"/>
      <c r="J40" s="65"/>
    </row>
    <row r="41" spans="1:10" ht="15">
      <c r="A41" s="10">
        <v>350</v>
      </c>
      <c r="B41" s="11" t="s">
        <v>27</v>
      </c>
      <c r="C41" s="9"/>
      <c r="D41" s="9"/>
      <c r="E41" s="9"/>
      <c r="F41" s="11" t="s">
        <v>28</v>
      </c>
      <c r="G41" s="9"/>
      <c r="H41" s="9"/>
      <c r="I41" s="13">
        <v>90.91</v>
      </c>
      <c r="J41" s="77">
        <f>I41*1.21</f>
        <v>110.0011</v>
      </c>
    </row>
    <row r="42" spans="1:10" ht="15">
      <c r="A42" s="10">
        <v>382</v>
      </c>
      <c r="B42" s="11" t="s">
        <v>98</v>
      </c>
      <c r="C42" s="9"/>
      <c r="D42" s="9"/>
      <c r="E42" s="9"/>
      <c r="F42" s="11" t="s">
        <v>77</v>
      </c>
      <c r="G42" s="9"/>
      <c r="H42" s="9"/>
      <c r="I42" s="13">
        <v>0</v>
      </c>
      <c r="J42" s="77">
        <f>I42*1.21</f>
        <v>0</v>
      </c>
    </row>
    <row r="43" spans="1:10" ht="15" hidden="1">
      <c r="A43" s="10">
        <v>386</v>
      </c>
      <c r="B43" s="11" t="s">
        <v>99</v>
      </c>
      <c r="C43" s="9"/>
      <c r="D43" s="9"/>
      <c r="E43" s="9"/>
      <c r="F43" s="11" t="s">
        <v>78</v>
      </c>
      <c r="G43" s="9"/>
      <c r="H43" s="9"/>
      <c r="I43" s="13">
        <v>0</v>
      </c>
      <c r="J43" s="77">
        <f>I43*1.21</f>
        <v>0</v>
      </c>
    </row>
    <row r="44" spans="1:10" ht="15" hidden="1">
      <c r="A44" s="10">
        <v>416</v>
      </c>
      <c r="B44" s="11" t="s">
        <v>71</v>
      </c>
      <c r="C44" s="9"/>
      <c r="D44" s="9"/>
      <c r="E44" s="9"/>
      <c r="F44" s="11" t="s">
        <v>71</v>
      </c>
      <c r="G44" s="9"/>
      <c r="H44" s="9"/>
      <c r="I44" s="35">
        <v>607.44</v>
      </c>
      <c r="J44" s="77">
        <f>I44*1.21</f>
        <v>735.0024000000001</v>
      </c>
    </row>
    <row r="45" spans="1:10" ht="15" hidden="1">
      <c r="A45" s="10">
        <v>430</v>
      </c>
      <c r="B45" s="11" t="s">
        <v>227</v>
      </c>
      <c r="C45" s="9"/>
      <c r="D45" s="9"/>
      <c r="E45" s="9"/>
      <c r="F45" s="11" t="s">
        <v>227</v>
      </c>
      <c r="G45" s="9"/>
      <c r="H45" s="9"/>
      <c r="I45" s="35">
        <v>1231.405</v>
      </c>
      <c r="J45" s="77">
        <f>I45*1.21</f>
        <v>1490.0000499999999</v>
      </c>
    </row>
    <row r="46" spans="1:10" ht="15" hidden="1">
      <c r="A46" s="10"/>
      <c r="B46" s="11" t="s">
        <v>136</v>
      </c>
      <c r="C46" s="9"/>
      <c r="D46" s="9"/>
      <c r="E46" s="9"/>
      <c r="F46" s="11" t="s">
        <v>136</v>
      </c>
      <c r="G46" s="9"/>
      <c r="H46" s="9"/>
      <c r="I46" s="35"/>
      <c r="J46" s="77"/>
    </row>
    <row r="47" spans="1:10" ht="15">
      <c r="A47" s="51">
        <v>386</v>
      </c>
      <c r="B47" s="44" t="s">
        <v>99</v>
      </c>
      <c r="C47" s="42"/>
      <c r="D47" s="42"/>
      <c r="E47" s="42"/>
      <c r="F47" s="44" t="s">
        <v>78</v>
      </c>
      <c r="G47" s="42"/>
      <c r="H47" s="42"/>
      <c r="I47" s="53">
        <v>0</v>
      </c>
      <c r="J47" s="63">
        <v>0</v>
      </c>
    </row>
    <row r="48" spans="1:10" ht="15">
      <c r="A48" s="10">
        <v>416</v>
      </c>
      <c r="B48" s="11" t="s">
        <v>304</v>
      </c>
      <c r="C48" s="11"/>
      <c r="D48" s="11"/>
      <c r="E48" s="11"/>
      <c r="F48" s="11" t="s">
        <v>304</v>
      </c>
      <c r="G48" s="11"/>
      <c r="H48" s="11"/>
      <c r="I48" s="35">
        <v>607.44</v>
      </c>
      <c r="J48" s="77">
        <f>I48*1.21</f>
        <v>735.0024000000001</v>
      </c>
    </row>
    <row r="49" spans="1:10" ht="15">
      <c r="A49" s="10">
        <v>430</v>
      </c>
      <c r="B49" s="11" t="s">
        <v>227</v>
      </c>
      <c r="C49" s="11"/>
      <c r="D49" s="11"/>
      <c r="E49" s="11"/>
      <c r="F49" s="11" t="s">
        <v>227</v>
      </c>
      <c r="G49" s="11"/>
      <c r="H49" s="11"/>
      <c r="I49" s="35">
        <v>1247.93</v>
      </c>
      <c r="J49" s="77">
        <f>I49*1.21</f>
        <v>1509.9953</v>
      </c>
    </row>
    <row r="50" spans="1:10" ht="15">
      <c r="A50" s="10"/>
      <c r="B50" s="11" t="s">
        <v>136</v>
      </c>
      <c r="C50" s="11"/>
      <c r="D50" s="11"/>
      <c r="E50" s="11"/>
      <c r="F50" s="11" t="s">
        <v>136</v>
      </c>
      <c r="G50" s="11"/>
      <c r="H50" s="11"/>
      <c r="I50" s="35"/>
      <c r="J50" s="77"/>
    </row>
    <row r="51" spans="1:10" ht="15">
      <c r="A51" s="10">
        <v>431</v>
      </c>
      <c r="B51" s="11" t="s">
        <v>517</v>
      </c>
      <c r="C51" s="11"/>
      <c r="D51" s="11"/>
      <c r="E51" s="11"/>
      <c r="F51" s="11" t="s">
        <v>518</v>
      </c>
      <c r="G51" s="11"/>
      <c r="H51" s="11"/>
      <c r="I51" s="35">
        <v>367.77</v>
      </c>
      <c r="J51" s="77">
        <f>I51*1.21</f>
        <v>445.00169999999997</v>
      </c>
    </row>
    <row r="52" spans="1:10" ht="15">
      <c r="A52" s="10"/>
      <c r="B52" s="11" t="s">
        <v>138</v>
      </c>
      <c r="C52" s="11"/>
      <c r="D52" s="11"/>
      <c r="E52" s="11"/>
      <c r="F52" s="11" t="s">
        <v>138</v>
      </c>
      <c r="G52" s="11"/>
      <c r="H52" s="11"/>
      <c r="I52" s="35"/>
      <c r="J52" s="77"/>
    </row>
    <row r="53" spans="1:10" ht="15">
      <c r="A53" s="10">
        <v>432</v>
      </c>
      <c r="B53" s="11" t="s">
        <v>519</v>
      </c>
      <c r="C53" s="11"/>
      <c r="D53" s="11"/>
      <c r="E53" s="11"/>
      <c r="F53" s="11" t="s">
        <v>520</v>
      </c>
      <c r="G53" s="11"/>
      <c r="H53" s="11"/>
      <c r="I53" s="35">
        <v>971.075</v>
      </c>
      <c r="J53" s="77">
        <f>I53*1.21</f>
        <v>1175.00075</v>
      </c>
    </row>
    <row r="54" spans="1:10" ht="15">
      <c r="A54" s="10"/>
      <c r="B54" s="11" t="s">
        <v>140</v>
      </c>
      <c r="C54" s="11"/>
      <c r="D54" s="11"/>
      <c r="E54" s="11"/>
      <c r="F54" s="11" t="s">
        <v>140</v>
      </c>
      <c r="G54" s="11"/>
      <c r="H54" s="11"/>
      <c r="I54" s="35"/>
      <c r="J54" s="77"/>
    </row>
    <row r="55" spans="1:10" ht="15">
      <c r="A55" s="10">
        <v>450</v>
      </c>
      <c r="B55" s="11" t="s">
        <v>521</v>
      </c>
      <c r="C55" s="11"/>
      <c r="D55" s="11"/>
      <c r="E55" s="11"/>
      <c r="F55" s="11" t="s">
        <v>522</v>
      </c>
      <c r="G55" s="11"/>
      <c r="H55" s="11"/>
      <c r="I55" s="35">
        <v>607.44</v>
      </c>
      <c r="J55" s="77">
        <f>I55*1.21</f>
        <v>735.0024000000001</v>
      </c>
    </row>
    <row r="56" spans="1:10" ht="15">
      <c r="A56" s="10"/>
      <c r="B56" s="11" t="s">
        <v>511</v>
      </c>
      <c r="C56" s="11"/>
      <c r="D56" s="11"/>
      <c r="E56" s="11"/>
      <c r="F56" s="11" t="s">
        <v>512</v>
      </c>
      <c r="G56" s="11"/>
      <c r="H56" s="11"/>
      <c r="I56" s="35"/>
      <c r="J56" s="77"/>
    </row>
    <row r="57" spans="1:10" ht="15">
      <c r="A57" s="51">
        <v>499</v>
      </c>
      <c r="B57" s="44" t="s">
        <v>582</v>
      </c>
      <c r="C57" s="44"/>
      <c r="D57" s="44"/>
      <c r="E57" s="44"/>
      <c r="F57" s="44" t="s">
        <v>581</v>
      </c>
      <c r="G57" s="44"/>
      <c r="H57" s="44"/>
      <c r="I57" s="53">
        <v>161.16</v>
      </c>
      <c r="J57" s="63">
        <f>I57*1.21</f>
        <v>195.00359999999998</v>
      </c>
    </row>
    <row r="58" spans="1:10" ht="15">
      <c r="A58" s="10">
        <v>519</v>
      </c>
      <c r="B58" s="11" t="s">
        <v>100</v>
      </c>
      <c r="C58" s="11"/>
      <c r="D58" s="11"/>
      <c r="E58" s="11"/>
      <c r="F58" s="11" t="s">
        <v>101</v>
      </c>
      <c r="G58" s="11"/>
      <c r="H58" s="11"/>
      <c r="I58" s="13">
        <v>173.55</v>
      </c>
      <c r="J58" s="77">
        <f>I58*1.21</f>
        <v>209.99550000000002</v>
      </c>
    </row>
    <row r="59" spans="1:10" ht="15">
      <c r="A59" s="10">
        <v>530</v>
      </c>
      <c r="B59" s="11" t="s">
        <v>114</v>
      </c>
      <c r="C59" s="1"/>
      <c r="D59" s="1"/>
      <c r="E59" s="1"/>
      <c r="F59" s="11" t="s">
        <v>115</v>
      </c>
      <c r="G59" s="11"/>
      <c r="H59" s="11"/>
      <c r="I59" s="13">
        <v>185.95</v>
      </c>
      <c r="J59" s="77">
        <v>225</v>
      </c>
    </row>
    <row r="60" spans="1:10" ht="15">
      <c r="A60" s="10">
        <v>539</v>
      </c>
      <c r="B60" s="11" t="s">
        <v>116</v>
      </c>
      <c r="C60" s="11"/>
      <c r="D60" s="11"/>
      <c r="E60" s="11"/>
      <c r="F60" s="11" t="s">
        <v>117</v>
      </c>
      <c r="G60" s="11"/>
      <c r="H60" s="11"/>
      <c r="I60" s="35">
        <v>132.23</v>
      </c>
      <c r="J60" s="77">
        <f aca="true" t="shared" si="0" ref="J60:J71">I60*1.21</f>
        <v>159.99829999999997</v>
      </c>
    </row>
    <row r="61" spans="1:10" ht="14.25">
      <c r="A61" s="32" t="s">
        <v>268</v>
      </c>
      <c r="B61" s="117"/>
      <c r="C61" s="11"/>
      <c r="D61" s="11"/>
      <c r="E61" s="11"/>
      <c r="F61" s="32" t="s">
        <v>267</v>
      </c>
      <c r="G61" s="11"/>
      <c r="H61" s="11"/>
      <c r="I61" s="130"/>
      <c r="J61" s="131"/>
    </row>
    <row r="62" spans="1:10" ht="14.25">
      <c r="A62" s="32" t="s">
        <v>126</v>
      </c>
      <c r="B62" s="117"/>
      <c r="C62" s="11"/>
      <c r="D62" s="11"/>
      <c r="E62" s="11"/>
      <c r="F62" s="32" t="s">
        <v>266</v>
      </c>
      <c r="G62" s="11"/>
      <c r="H62" s="11"/>
      <c r="I62" s="130"/>
      <c r="J62" s="131"/>
    </row>
    <row r="63" spans="1:10" ht="15">
      <c r="A63" s="10">
        <v>560</v>
      </c>
      <c r="B63" s="11" t="s">
        <v>118</v>
      </c>
      <c r="C63" s="11"/>
      <c r="D63" s="11"/>
      <c r="E63" s="11"/>
      <c r="F63" s="11" t="s">
        <v>119</v>
      </c>
      <c r="G63" s="11"/>
      <c r="H63" s="11"/>
      <c r="I63" s="35">
        <v>152.89</v>
      </c>
      <c r="J63" s="77">
        <f t="shared" si="0"/>
        <v>184.99689999999998</v>
      </c>
    </row>
    <row r="64" spans="1:10" ht="15">
      <c r="A64" s="51">
        <v>590</v>
      </c>
      <c r="B64" s="44" t="s">
        <v>296</v>
      </c>
      <c r="C64" s="47"/>
      <c r="D64" s="46"/>
      <c r="E64" s="46"/>
      <c r="F64" s="23" t="s">
        <v>297</v>
      </c>
      <c r="G64" s="47"/>
      <c r="H64" s="46"/>
      <c r="I64" s="53">
        <v>86.78</v>
      </c>
      <c r="J64" s="63">
        <f>I64*1.21</f>
        <v>105.0038</v>
      </c>
    </row>
    <row r="65" spans="1:10" ht="15">
      <c r="A65" s="10">
        <v>603</v>
      </c>
      <c r="B65" s="23" t="s">
        <v>271</v>
      </c>
      <c r="C65" s="11"/>
      <c r="D65" s="11"/>
      <c r="E65" s="11"/>
      <c r="F65" s="23" t="s">
        <v>272</v>
      </c>
      <c r="G65" s="11"/>
      <c r="H65" s="11"/>
      <c r="I65" s="13">
        <v>185.95</v>
      </c>
      <c r="J65" s="77">
        <f t="shared" si="0"/>
        <v>224.99949999999998</v>
      </c>
    </row>
    <row r="66" spans="1:10" ht="15">
      <c r="A66" s="10">
        <v>630</v>
      </c>
      <c r="B66" s="11" t="s">
        <v>22</v>
      </c>
      <c r="C66" s="11"/>
      <c r="D66" s="11"/>
      <c r="E66" s="11"/>
      <c r="F66" s="11" t="s">
        <v>23</v>
      </c>
      <c r="G66" s="11"/>
      <c r="H66" s="11"/>
      <c r="I66" s="13">
        <v>962.81</v>
      </c>
      <c r="J66" s="77">
        <f t="shared" si="0"/>
        <v>1165.0001</v>
      </c>
    </row>
    <row r="67" spans="1:10" ht="15">
      <c r="A67" s="10">
        <v>636</v>
      </c>
      <c r="B67" s="11" t="s">
        <v>90</v>
      </c>
      <c r="C67" s="11"/>
      <c r="D67" s="11"/>
      <c r="E67" s="11"/>
      <c r="F67" s="11" t="s">
        <v>73</v>
      </c>
      <c r="G67" s="11"/>
      <c r="H67" s="11"/>
      <c r="I67" s="35">
        <v>107.44</v>
      </c>
      <c r="J67" s="77">
        <f t="shared" si="0"/>
        <v>130.0024</v>
      </c>
    </row>
    <row r="68" spans="1:10" ht="15">
      <c r="A68" s="10">
        <v>650</v>
      </c>
      <c r="B68" s="11" t="s">
        <v>6</v>
      </c>
      <c r="C68" s="11"/>
      <c r="D68" s="11"/>
      <c r="E68" s="11"/>
      <c r="F68" s="11" t="s">
        <v>149</v>
      </c>
      <c r="G68" s="11"/>
      <c r="H68" s="11"/>
      <c r="I68" s="35">
        <v>268.595</v>
      </c>
      <c r="J68" s="77">
        <f t="shared" si="0"/>
        <v>324.99995</v>
      </c>
    </row>
    <row r="69" spans="1:10" ht="15">
      <c r="A69" s="10">
        <v>665</v>
      </c>
      <c r="B69" s="11" t="s">
        <v>508</v>
      </c>
      <c r="C69" s="11"/>
      <c r="D69" s="11"/>
      <c r="E69" s="11"/>
      <c r="F69" s="11" t="s">
        <v>509</v>
      </c>
      <c r="G69" s="11"/>
      <c r="H69" s="11"/>
      <c r="I69" s="35">
        <v>115.7</v>
      </c>
      <c r="J69" s="77">
        <f t="shared" si="0"/>
        <v>139.99699999999999</v>
      </c>
    </row>
    <row r="70" spans="1:10" ht="15">
      <c r="A70" s="10">
        <v>681</v>
      </c>
      <c r="B70" s="11" t="s">
        <v>513</v>
      </c>
      <c r="C70" s="11"/>
      <c r="D70" s="11"/>
      <c r="E70" s="11"/>
      <c r="F70" s="11" t="s">
        <v>514</v>
      </c>
      <c r="G70" s="11"/>
      <c r="H70" s="11"/>
      <c r="I70" s="35">
        <v>82.645</v>
      </c>
      <c r="J70" s="77">
        <f t="shared" si="0"/>
        <v>100.00044999999999</v>
      </c>
    </row>
    <row r="71" spans="1:10" ht="15">
      <c r="A71" s="20">
        <v>703</v>
      </c>
      <c r="B71" s="1" t="s">
        <v>46</v>
      </c>
      <c r="C71" s="11"/>
      <c r="D71" s="11"/>
      <c r="E71" s="11"/>
      <c r="F71" s="1" t="s">
        <v>47</v>
      </c>
      <c r="G71" s="11"/>
      <c r="H71" s="11"/>
      <c r="I71" s="35">
        <v>0</v>
      </c>
      <c r="J71" s="77">
        <f t="shared" si="0"/>
        <v>0</v>
      </c>
    </row>
    <row r="72" spans="1:10" ht="15">
      <c r="A72" s="20"/>
      <c r="B72" s="1"/>
      <c r="C72" s="11"/>
      <c r="D72" s="11"/>
      <c r="E72" s="11"/>
      <c r="F72" s="1"/>
      <c r="G72" s="11"/>
      <c r="H72" s="11"/>
      <c r="I72" s="35"/>
      <c r="J72" s="77"/>
    </row>
    <row r="73" spans="1:10" s="117" customFormat="1" ht="12">
      <c r="A73" s="141" t="s">
        <v>306</v>
      </c>
      <c r="B73" s="142" t="s">
        <v>532</v>
      </c>
      <c r="C73" s="32"/>
      <c r="D73" s="32"/>
      <c r="E73" s="32"/>
      <c r="F73" s="142" t="s">
        <v>533</v>
      </c>
      <c r="G73" s="32"/>
      <c r="H73" s="32"/>
      <c r="I73" s="118"/>
      <c r="J73" s="116"/>
    </row>
    <row r="74" spans="1:10" s="117" customFormat="1" ht="12">
      <c r="A74" s="141" t="s">
        <v>510</v>
      </c>
      <c r="B74" s="142" t="s">
        <v>515</v>
      </c>
      <c r="C74" s="32"/>
      <c r="D74" s="32"/>
      <c r="E74" s="32"/>
      <c r="F74" s="142" t="s">
        <v>516</v>
      </c>
      <c r="G74" s="32"/>
      <c r="H74" s="32"/>
      <c r="I74" s="118"/>
      <c r="J74" s="116"/>
    </row>
    <row r="75" spans="1:10" s="117" customFormat="1" ht="12">
      <c r="A75" s="141" t="s">
        <v>523</v>
      </c>
      <c r="B75" s="142" t="s">
        <v>524</v>
      </c>
      <c r="C75" s="32"/>
      <c r="D75" s="32"/>
      <c r="E75" s="32"/>
      <c r="F75" s="142" t="s">
        <v>525</v>
      </c>
      <c r="G75" s="32"/>
      <c r="H75" s="32"/>
      <c r="I75" s="118"/>
      <c r="J75" s="116"/>
    </row>
    <row r="76" spans="1:10" ht="15">
      <c r="A76" s="58"/>
      <c r="B76" s="58"/>
      <c r="C76" s="58"/>
      <c r="D76" s="58"/>
      <c r="E76" s="58"/>
      <c r="F76" s="58"/>
      <c r="G76" s="58"/>
      <c r="H76" s="58"/>
      <c r="I76" s="62"/>
      <c r="J76" s="66"/>
    </row>
    <row r="77" spans="1:10" ht="15">
      <c r="A77" s="23" t="s">
        <v>110</v>
      </c>
      <c r="B77" s="23"/>
      <c r="C77" s="23"/>
      <c r="D77" s="23"/>
      <c r="E77" s="1"/>
      <c r="F77" s="24" t="s">
        <v>155</v>
      </c>
      <c r="G77" s="25"/>
      <c r="H77" s="11"/>
      <c r="I77" s="53">
        <f>J77/1.21</f>
        <v>260.3305785123967</v>
      </c>
      <c r="J77" s="67">
        <v>315</v>
      </c>
    </row>
    <row r="78" spans="1:10" ht="15">
      <c r="A78" s="23"/>
      <c r="B78" s="23"/>
      <c r="C78" s="23"/>
      <c r="D78" s="23"/>
      <c r="E78" s="1"/>
      <c r="F78" s="24"/>
      <c r="G78" s="25"/>
      <c r="H78" s="11"/>
      <c r="I78" s="53"/>
      <c r="J78" s="67"/>
    </row>
    <row r="79" spans="1:10" ht="15">
      <c r="A79" s="23"/>
      <c r="B79" s="23"/>
      <c r="C79" s="23"/>
      <c r="D79" s="23"/>
      <c r="E79" s="1"/>
      <c r="F79" s="24"/>
      <c r="G79" s="25"/>
      <c r="H79" s="11"/>
      <c r="I79" s="53"/>
      <c r="J79" s="26"/>
    </row>
    <row r="80" spans="1:9" ht="15">
      <c r="A80" s="177"/>
      <c r="B80" s="177"/>
      <c r="C80" s="177"/>
      <c r="D80" s="177"/>
      <c r="E80" s="178"/>
      <c r="F80" s="178"/>
      <c r="G80" s="11"/>
      <c r="H80" s="12"/>
      <c r="I80" s="13"/>
    </row>
    <row r="81" spans="1:9" ht="15">
      <c r="A81" s="162"/>
      <c r="B81" s="179"/>
      <c r="C81" s="179"/>
      <c r="D81" s="179"/>
      <c r="E81" s="163"/>
      <c r="F81" s="163"/>
      <c r="G81" s="11"/>
      <c r="H81" s="12"/>
      <c r="I81" s="13"/>
    </row>
    <row r="82" spans="1:9" ht="15">
      <c r="A82" s="162"/>
      <c r="B82" s="162"/>
      <c r="C82" s="162"/>
      <c r="D82" s="162"/>
      <c r="E82" s="178"/>
      <c r="F82" s="178"/>
      <c r="G82" s="11"/>
      <c r="H82" s="12"/>
      <c r="I82" s="13"/>
    </row>
    <row r="83" spans="1:10" ht="15">
      <c r="A83" s="11"/>
      <c r="B83" s="11"/>
      <c r="C83" s="11"/>
      <c r="D83" s="11"/>
      <c r="E83" s="11"/>
      <c r="F83" s="11"/>
      <c r="G83" s="11"/>
      <c r="H83" s="11"/>
      <c r="I83" s="12"/>
      <c r="J83" s="13"/>
    </row>
    <row r="84" spans="1:10" ht="15">
      <c r="A84" s="8"/>
      <c r="B84" s="11"/>
      <c r="C84" s="11"/>
      <c r="D84" s="11"/>
      <c r="E84" s="11"/>
      <c r="F84" s="8"/>
      <c r="G84" s="11"/>
      <c r="H84" s="11"/>
      <c r="I84" s="12"/>
      <c r="J84" s="13"/>
    </row>
    <row r="85" spans="1:10" ht="15">
      <c r="A85" s="14"/>
      <c r="B85" s="15"/>
      <c r="C85" s="15"/>
      <c r="D85" s="15"/>
      <c r="E85" s="15"/>
      <c r="F85" s="15"/>
      <c r="G85" s="15"/>
      <c r="H85" s="15"/>
      <c r="I85" s="16"/>
      <c r="J85" s="17"/>
    </row>
    <row r="86" spans="1:10" ht="15">
      <c r="A86" s="11"/>
      <c r="B86" s="11"/>
      <c r="C86" s="11"/>
      <c r="D86" s="11"/>
      <c r="E86" s="11"/>
      <c r="F86" s="11"/>
      <c r="G86" s="11"/>
      <c r="H86" s="11"/>
      <c r="I86" s="12"/>
      <c r="J86" s="13"/>
    </row>
    <row r="87" spans="1:10" ht="15">
      <c r="A87" s="8"/>
      <c r="B87" s="9"/>
      <c r="C87" s="9"/>
      <c r="D87" s="9"/>
      <c r="E87" s="9"/>
      <c r="F87" s="8"/>
      <c r="G87" s="9"/>
      <c r="H87" s="9"/>
      <c r="I87" s="19"/>
      <c r="J87" s="27"/>
    </row>
    <row r="88" spans="1:10" ht="15">
      <c r="A88" s="10"/>
      <c r="B88" s="11"/>
      <c r="C88" s="9"/>
      <c r="D88" s="9"/>
      <c r="E88" s="9"/>
      <c r="F88" s="11"/>
      <c r="G88" s="9"/>
      <c r="H88" s="9"/>
      <c r="I88" s="12"/>
      <c r="J88" s="13"/>
    </row>
    <row r="89" spans="1:10" ht="15">
      <c r="A89" s="10"/>
      <c r="B89" s="11"/>
      <c r="C89" s="9"/>
      <c r="D89" s="9"/>
      <c r="E89" s="9"/>
      <c r="F89" s="11"/>
      <c r="G89" s="9"/>
      <c r="H89" s="9"/>
      <c r="I89" s="12"/>
      <c r="J89" s="13"/>
    </row>
    <row r="90" spans="1:10" ht="15">
      <c r="A90" s="10"/>
      <c r="B90" s="11"/>
      <c r="C90" s="11"/>
      <c r="D90" s="11"/>
      <c r="E90" s="11"/>
      <c r="F90" s="11"/>
      <c r="G90" s="11"/>
      <c r="H90" s="11"/>
      <c r="I90" s="12"/>
      <c r="J90" s="13"/>
    </row>
    <row r="91" spans="1:10" ht="15">
      <c r="A91" s="10"/>
      <c r="B91" s="11"/>
      <c r="C91" s="11"/>
      <c r="D91" s="11"/>
      <c r="E91" s="11"/>
      <c r="F91" s="11"/>
      <c r="G91" s="11"/>
      <c r="H91" s="11"/>
      <c r="I91" s="12"/>
      <c r="J91" s="13"/>
    </row>
    <row r="92" spans="1:10" ht="15">
      <c r="A92" s="10"/>
      <c r="B92" s="11"/>
      <c r="C92" s="11"/>
      <c r="D92" s="11"/>
      <c r="E92" s="11"/>
      <c r="F92" s="11"/>
      <c r="G92" s="11"/>
      <c r="H92" s="11"/>
      <c r="I92" s="12"/>
      <c r="J92" s="13"/>
    </row>
    <row r="93" spans="1:10" ht="15">
      <c r="A93" s="14"/>
      <c r="B93" s="28"/>
      <c r="C93" s="28"/>
      <c r="D93" s="28"/>
      <c r="E93" s="28"/>
      <c r="F93" s="28"/>
      <c r="G93" s="28"/>
      <c r="H93" s="28"/>
      <c r="I93" s="16"/>
      <c r="J93" s="17"/>
    </row>
    <row r="94" spans="1:10" ht="15">
      <c r="A94" s="10"/>
      <c r="B94" s="11"/>
      <c r="C94" s="11"/>
      <c r="D94" s="11"/>
      <c r="E94" s="11"/>
      <c r="F94" s="11"/>
      <c r="G94" s="11"/>
      <c r="H94" s="11"/>
      <c r="I94" s="12"/>
      <c r="J94" s="13"/>
    </row>
    <row r="95" spans="1:10" ht="15">
      <c r="A95" s="10"/>
      <c r="B95" s="11"/>
      <c r="C95" s="11"/>
      <c r="D95" s="11"/>
      <c r="E95" s="11"/>
      <c r="F95" s="11"/>
      <c r="G95" s="11"/>
      <c r="H95" s="11"/>
      <c r="I95" s="12"/>
      <c r="J95" s="13"/>
    </row>
    <row r="96" spans="1:10" ht="15">
      <c r="A96" s="11"/>
      <c r="B96" s="11"/>
      <c r="C96" s="11"/>
      <c r="D96" s="11"/>
      <c r="E96" s="11"/>
      <c r="F96" s="11"/>
      <c r="G96" s="11"/>
      <c r="H96" s="11"/>
      <c r="I96" s="12"/>
      <c r="J96" s="13"/>
    </row>
    <row r="97" spans="1:10" ht="15">
      <c r="A97" s="21"/>
      <c r="B97" s="22"/>
      <c r="C97" s="22"/>
      <c r="D97" s="22"/>
      <c r="E97" s="22"/>
      <c r="F97" s="21"/>
      <c r="G97" s="9"/>
      <c r="H97" s="9"/>
      <c r="I97" s="19"/>
      <c r="J97" s="12"/>
    </row>
    <row r="98" spans="1:10" ht="15">
      <c r="A98" s="11"/>
      <c r="B98" s="11"/>
      <c r="C98" s="11"/>
      <c r="D98" s="11"/>
      <c r="E98" s="11"/>
      <c r="F98" s="11"/>
      <c r="G98" s="11"/>
      <c r="H98" s="11"/>
      <c r="I98" s="12"/>
      <c r="J98" s="13"/>
    </row>
    <row r="99" spans="1:10" ht="15">
      <c r="A99" s="11"/>
      <c r="B99" s="11"/>
      <c r="C99" s="11"/>
      <c r="D99" s="11"/>
      <c r="E99" s="11"/>
      <c r="F99" s="11"/>
      <c r="G99" s="11"/>
      <c r="H99" s="11"/>
      <c r="I99" s="12"/>
      <c r="J99" s="13"/>
    </row>
    <row r="100" spans="1:10" ht="15">
      <c r="A100" s="11"/>
      <c r="B100" s="11"/>
      <c r="C100" s="11"/>
      <c r="D100" s="11"/>
      <c r="E100" s="11"/>
      <c r="F100" s="11"/>
      <c r="G100" s="11"/>
      <c r="H100" s="11"/>
      <c r="I100" s="12"/>
      <c r="J100" s="13"/>
    </row>
    <row r="101" spans="1:10" ht="15">
      <c r="A101" s="11"/>
      <c r="B101" s="11"/>
      <c r="C101" s="11"/>
      <c r="D101" s="11"/>
      <c r="E101" s="11"/>
      <c r="F101" s="11"/>
      <c r="G101" s="11"/>
      <c r="H101" s="11"/>
      <c r="I101" s="12"/>
      <c r="J101" s="13"/>
    </row>
    <row r="102" spans="1:10" ht="15">
      <c r="A102" s="11"/>
      <c r="B102" s="11"/>
      <c r="C102" s="11"/>
      <c r="D102" s="11"/>
      <c r="E102" s="11"/>
      <c r="F102" s="11"/>
      <c r="G102" s="11"/>
      <c r="H102" s="11"/>
      <c r="I102" s="12"/>
      <c r="J102" s="13"/>
    </row>
    <row r="103" spans="1:10" ht="15">
      <c r="A103" s="11"/>
      <c r="B103" s="11"/>
      <c r="C103" s="11"/>
      <c r="D103" s="11"/>
      <c r="E103" s="11"/>
      <c r="F103" s="11"/>
      <c r="G103" s="11"/>
      <c r="H103" s="11"/>
      <c r="I103" s="12"/>
      <c r="J103" s="13"/>
    </row>
    <row r="104" spans="1:10" ht="15">
      <c r="A104" s="11"/>
      <c r="B104" s="11"/>
      <c r="C104" s="11"/>
      <c r="D104" s="11"/>
      <c r="E104" s="11"/>
      <c r="F104" s="11"/>
      <c r="G104" s="11"/>
      <c r="H104" s="11"/>
      <c r="I104" s="12"/>
      <c r="J104" s="13"/>
    </row>
    <row r="105" spans="1:10" ht="15">
      <c r="A105" s="11"/>
      <c r="B105" s="11"/>
      <c r="C105" s="11"/>
      <c r="D105" s="11"/>
      <c r="E105" s="11"/>
      <c r="F105" s="11"/>
      <c r="G105" s="11"/>
      <c r="H105" s="11"/>
      <c r="I105" s="12"/>
      <c r="J105" s="13"/>
    </row>
    <row r="106" spans="1:10" ht="15">
      <c r="A106" s="11"/>
      <c r="B106" s="11"/>
      <c r="C106" s="11"/>
      <c r="D106" s="11"/>
      <c r="E106" s="11"/>
      <c r="F106" s="11"/>
      <c r="G106" s="11"/>
      <c r="H106" s="11"/>
      <c r="I106" s="12"/>
      <c r="J106" s="13"/>
    </row>
    <row r="107" spans="1:10" ht="15">
      <c r="A107" s="11"/>
      <c r="B107" s="11"/>
      <c r="C107" s="11"/>
      <c r="D107" s="11"/>
      <c r="E107" s="11"/>
      <c r="F107" s="11"/>
      <c r="G107" s="11"/>
      <c r="H107" s="11"/>
      <c r="I107" s="12"/>
      <c r="J107" s="13"/>
    </row>
    <row r="108" spans="1:10" ht="15">
      <c r="A108" s="11"/>
      <c r="B108" s="11"/>
      <c r="C108" s="11"/>
      <c r="D108" s="11"/>
      <c r="E108" s="11"/>
      <c r="F108" s="11"/>
      <c r="G108" s="11"/>
      <c r="H108" s="11"/>
      <c r="I108" s="12"/>
      <c r="J108" s="13"/>
    </row>
    <row r="109" spans="1:10" ht="15">
      <c r="A109" s="11"/>
      <c r="B109" s="11"/>
      <c r="C109" s="11"/>
      <c r="D109" s="11"/>
      <c r="E109" s="11"/>
      <c r="F109" s="11"/>
      <c r="G109" s="11"/>
      <c r="H109" s="11"/>
      <c r="I109" s="12"/>
      <c r="J109" s="13"/>
    </row>
    <row r="110" spans="1:10" ht="15">
      <c r="A110" s="11"/>
      <c r="B110" s="11"/>
      <c r="C110" s="11"/>
      <c r="D110" s="11"/>
      <c r="E110" s="11"/>
      <c r="F110" s="11"/>
      <c r="G110" s="11"/>
      <c r="H110" s="11"/>
      <c r="I110" s="12"/>
      <c r="J110" s="13"/>
    </row>
    <row r="111" spans="1:10" ht="15">
      <c r="A111" s="11"/>
      <c r="B111" s="11"/>
      <c r="C111" s="11"/>
      <c r="D111" s="11"/>
      <c r="E111" s="11"/>
      <c r="F111" s="11"/>
      <c r="G111" s="11"/>
      <c r="H111" s="11"/>
      <c r="I111" s="12"/>
      <c r="J111" s="13"/>
    </row>
    <row r="112" spans="1:10" ht="15">
      <c r="A112" s="11"/>
      <c r="B112" s="11"/>
      <c r="C112" s="11"/>
      <c r="D112" s="11"/>
      <c r="E112" s="11"/>
      <c r="F112" s="11"/>
      <c r="G112" s="11"/>
      <c r="H112" s="11"/>
      <c r="I112" s="12"/>
      <c r="J112" s="13"/>
    </row>
    <row r="113" spans="1:10" ht="15">
      <c r="A113" s="11"/>
      <c r="B113" s="11"/>
      <c r="C113" s="11"/>
      <c r="D113" s="11"/>
      <c r="E113" s="11"/>
      <c r="F113" s="11"/>
      <c r="G113" s="11"/>
      <c r="H113" s="11"/>
      <c r="I113" s="12"/>
      <c r="J113" s="13"/>
    </row>
    <row r="114" spans="1:10" ht="15">
      <c r="A114" s="11"/>
      <c r="B114" s="11"/>
      <c r="C114" s="11"/>
      <c r="D114" s="11"/>
      <c r="E114" s="11"/>
      <c r="F114" s="11"/>
      <c r="G114" s="11"/>
      <c r="H114" s="11"/>
      <c r="I114" s="12"/>
      <c r="J114" s="13"/>
    </row>
    <row r="115" spans="1:10" ht="15">
      <c r="A115" s="23"/>
      <c r="B115" s="23"/>
      <c r="C115" s="23"/>
      <c r="D115" s="23"/>
      <c r="E115" s="1"/>
      <c r="F115" s="24"/>
      <c r="G115" s="25"/>
      <c r="H115" s="11"/>
      <c r="I115" s="26"/>
      <c r="J115" s="13"/>
    </row>
    <row r="116" spans="1:10" ht="14.25">
      <c r="A116" s="7"/>
      <c r="B116" s="7"/>
      <c r="C116" s="7"/>
      <c r="D116" s="7"/>
      <c r="E116" s="7"/>
      <c r="F116" s="7"/>
      <c r="G116" s="7"/>
      <c r="H116" s="7"/>
      <c r="I116" s="18"/>
      <c r="J116" s="13"/>
    </row>
  </sheetData>
  <sheetProtection/>
  <mergeCells count="4">
    <mergeCell ref="A81:F81"/>
    <mergeCell ref="A82:F82"/>
    <mergeCell ref="I10:J10"/>
    <mergeCell ref="A80:F80"/>
  </mergeCells>
  <printOptions/>
  <pageMargins left="0.43" right="0.2755905511811024" top="0.46" bottom="0.1968503937007874" header="0" footer="0.1968503937007874"/>
  <pageSetup fitToHeight="1" fitToWidth="1" horizontalDpi="600" verticalDpi="600" orientation="portrait" paperSize="9" scale="57" r:id="rId2"/>
  <headerFooter alignWithMargins="0">
    <oddFooter>&amp;C&amp;8NV BMW Group Belux behoudt zich het recht voor om op elk ogenblik de prijzen te wijzigen.
BMW Group Belux SA se réserve le droit de modifier à tous moments ses prix.
&amp;R&amp;"BMWTypeLight,Standaard"&amp;8&amp;D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06"/>
  <sheetViews>
    <sheetView zoomScalePageLayoutView="0" workbookViewId="0" topLeftCell="A8">
      <selection activeCell="F35" sqref="F35"/>
    </sheetView>
  </sheetViews>
  <sheetFormatPr defaultColWidth="9.140625" defaultRowHeight="12.75"/>
  <cols>
    <col min="1" max="1" width="8.140625" style="0" customWidth="1"/>
    <col min="2" max="2" width="5.7109375" style="0" customWidth="1"/>
    <col min="3" max="3" width="0.13671875" style="0" customWidth="1"/>
    <col min="4" max="4" width="50.421875" style="0" customWidth="1"/>
    <col min="5" max="5" width="5.57421875" style="0" customWidth="1"/>
    <col min="6" max="6" width="27.7109375" style="0" customWidth="1"/>
    <col min="7" max="7" width="9.57421875" style="0" customWidth="1"/>
    <col min="8" max="8" width="19.8515625" style="0" customWidth="1"/>
    <col min="9" max="9" width="15.421875" style="0" customWidth="1"/>
    <col min="10" max="10" width="17.00390625" style="0" customWidth="1"/>
  </cols>
  <sheetData>
    <row r="1" spans="1:10" ht="37.5" customHeight="1" hidden="1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6" s="39" customFormat="1" ht="37.5">
      <c r="A2" s="69"/>
      <c r="B2" s="69"/>
      <c r="C2" s="69"/>
      <c r="D2" s="69"/>
      <c r="E2" s="69"/>
      <c r="F2" s="69"/>
      <c r="G2" s="69"/>
      <c r="H2" s="69"/>
      <c r="I2" s="69"/>
      <c r="J2" s="69"/>
      <c r="P2" s="49"/>
    </row>
    <row r="3" spans="1:16" s="39" customFormat="1" ht="15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P3" s="49"/>
    </row>
    <row r="4" spans="1:10" s="38" customFormat="1" ht="64.5" customHeight="1">
      <c r="A4" s="70" t="s">
        <v>461</v>
      </c>
      <c r="B4" s="70"/>
      <c r="C4" s="70"/>
      <c r="D4" s="71"/>
      <c r="E4" s="72" t="s">
        <v>82</v>
      </c>
      <c r="F4" s="73">
        <v>13850</v>
      </c>
      <c r="G4" s="105" t="s">
        <v>12</v>
      </c>
      <c r="H4" s="71"/>
      <c r="I4" s="74"/>
      <c r="J4" s="71"/>
    </row>
    <row r="5" spans="1:10" s="38" customFormat="1" ht="33.75" customHeight="1">
      <c r="A5" s="97" t="s">
        <v>462</v>
      </c>
      <c r="B5" s="75"/>
      <c r="C5" s="71"/>
      <c r="D5" s="71"/>
      <c r="E5" s="76"/>
      <c r="F5" s="75" t="s">
        <v>463</v>
      </c>
      <c r="G5" s="71"/>
      <c r="H5" s="71"/>
      <c r="I5" s="74"/>
      <c r="J5" s="71"/>
    </row>
    <row r="6" spans="1:10" s="38" customFormat="1" ht="14.25" customHeight="1">
      <c r="A6" s="40"/>
      <c r="B6" s="56"/>
      <c r="C6" s="40"/>
      <c r="D6" s="40"/>
      <c r="E6" s="55"/>
      <c r="F6" s="54"/>
      <c r="G6" s="40"/>
      <c r="H6" s="40"/>
      <c r="I6" s="50"/>
      <c r="J6" s="40"/>
    </row>
    <row r="7" spans="1:10" ht="14.25" customHeight="1">
      <c r="A7" s="2"/>
      <c r="B7" s="2"/>
      <c r="C7" s="2"/>
      <c r="D7" s="2"/>
      <c r="E7" s="59"/>
      <c r="F7" s="60"/>
      <c r="G7" s="4"/>
      <c r="H7" s="3"/>
      <c r="I7" s="5"/>
      <c r="J7" s="6"/>
    </row>
    <row r="8" spans="1:10" ht="14.25" customHeight="1">
      <c r="A8" s="41"/>
      <c r="B8" s="41"/>
      <c r="C8" s="41"/>
      <c r="D8" s="41"/>
      <c r="E8" s="41"/>
      <c r="F8" s="41"/>
      <c r="G8" s="41"/>
      <c r="H8" s="41"/>
      <c r="I8" s="175" t="s">
        <v>83</v>
      </c>
      <c r="J8" s="181"/>
    </row>
    <row r="9" spans="1:10" ht="15">
      <c r="A9" s="99" t="s">
        <v>84</v>
      </c>
      <c r="B9" s="42"/>
      <c r="C9" s="42"/>
      <c r="D9" s="42"/>
      <c r="E9" s="42"/>
      <c r="F9" s="99" t="s">
        <v>85</v>
      </c>
      <c r="G9" s="42"/>
      <c r="H9" s="42"/>
      <c r="I9" s="95" t="s">
        <v>11</v>
      </c>
      <c r="J9" s="96" t="s">
        <v>65</v>
      </c>
    </row>
    <row r="10" spans="1:10" ht="15">
      <c r="A10" s="51">
        <v>751</v>
      </c>
      <c r="B10" s="44" t="s">
        <v>76</v>
      </c>
      <c r="C10" s="42"/>
      <c r="D10" s="42"/>
      <c r="E10" s="42"/>
      <c r="F10" s="44" t="s">
        <v>465</v>
      </c>
      <c r="G10" s="42"/>
      <c r="H10" s="42"/>
      <c r="I10" s="95"/>
      <c r="J10" s="96"/>
    </row>
    <row r="11" spans="1:10" ht="15">
      <c r="A11" s="51" t="s">
        <v>182</v>
      </c>
      <c r="B11" s="44" t="s">
        <v>183</v>
      </c>
      <c r="C11" s="42"/>
      <c r="D11" s="42"/>
      <c r="E11" s="42"/>
      <c r="F11" s="44" t="s">
        <v>466</v>
      </c>
      <c r="G11" s="42"/>
      <c r="H11" s="42"/>
      <c r="I11" s="95"/>
      <c r="J11" s="96"/>
    </row>
    <row r="12" spans="1:10" ht="15">
      <c r="A12" s="10" t="s">
        <v>317</v>
      </c>
      <c r="B12" s="11" t="s">
        <v>467</v>
      </c>
      <c r="C12" s="31"/>
      <c r="D12" s="31"/>
      <c r="E12" s="31"/>
      <c r="F12" s="11" t="s">
        <v>468</v>
      </c>
      <c r="G12" s="9"/>
      <c r="H12" s="11"/>
      <c r="I12" s="12"/>
      <c r="J12" s="78"/>
    </row>
    <row r="13" spans="1:10" ht="15">
      <c r="A13" s="10" t="s">
        <v>464</v>
      </c>
      <c r="B13" s="11" t="s">
        <v>469</v>
      </c>
      <c r="C13" s="31"/>
      <c r="D13" s="31"/>
      <c r="E13" s="31"/>
      <c r="F13" s="11" t="s">
        <v>470</v>
      </c>
      <c r="G13" s="9"/>
      <c r="H13" s="11"/>
      <c r="I13" s="12"/>
      <c r="J13" s="78"/>
    </row>
    <row r="14" spans="1:10" ht="14.25">
      <c r="A14" s="57"/>
      <c r="B14" s="57"/>
      <c r="C14" s="57"/>
      <c r="D14" s="57"/>
      <c r="E14" s="57"/>
      <c r="F14" s="57"/>
      <c r="G14" s="57"/>
      <c r="H14" s="57"/>
      <c r="I14" s="62"/>
      <c r="J14" s="64"/>
    </row>
    <row r="15" spans="1:10" ht="15">
      <c r="A15" s="99" t="s">
        <v>86</v>
      </c>
      <c r="B15" s="42"/>
      <c r="C15" s="42"/>
      <c r="D15" s="42"/>
      <c r="E15" s="42"/>
      <c r="F15" s="99" t="s">
        <v>87</v>
      </c>
      <c r="G15" s="42"/>
      <c r="H15" s="42"/>
      <c r="I15" s="29"/>
      <c r="J15" s="65"/>
    </row>
    <row r="16" spans="1:10" ht="15">
      <c r="A16" s="11" t="s">
        <v>53</v>
      </c>
      <c r="B16" s="31"/>
      <c r="C16" s="31"/>
      <c r="D16" s="31"/>
      <c r="E16" s="31"/>
      <c r="F16" s="11" t="s">
        <v>54</v>
      </c>
      <c r="G16" s="42"/>
      <c r="H16" s="42"/>
      <c r="I16" s="29"/>
      <c r="J16" s="65"/>
    </row>
    <row r="17" spans="1:10" ht="15">
      <c r="A17" s="11" t="s">
        <v>418</v>
      </c>
      <c r="B17" s="31"/>
      <c r="C17" s="31"/>
      <c r="D17" s="31"/>
      <c r="E17" s="31"/>
      <c r="F17" s="11" t="s">
        <v>241</v>
      </c>
      <c r="G17" s="42"/>
      <c r="H17" s="42"/>
      <c r="I17" s="29"/>
      <c r="J17" s="65"/>
    </row>
    <row r="18" spans="1:10" ht="15">
      <c r="A18" s="11" t="s">
        <v>353</v>
      </c>
      <c r="B18" s="31"/>
      <c r="C18" s="31"/>
      <c r="D18" s="31"/>
      <c r="E18" s="31"/>
      <c r="F18" s="11" t="s">
        <v>240</v>
      </c>
      <c r="G18" s="42"/>
      <c r="H18" s="42"/>
      <c r="I18" s="29"/>
      <c r="J18" s="65"/>
    </row>
    <row r="19" spans="1:10" ht="15">
      <c r="A19" s="11" t="s">
        <v>419</v>
      </c>
      <c r="B19" s="11"/>
      <c r="C19" s="11"/>
      <c r="D19" s="11"/>
      <c r="E19" s="11"/>
      <c r="F19" s="11" t="s">
        <v>420</v>
      </c>
      <c r="G19" s="11"/>
      <c r="H19" s="11"/>
      <c r="I19" s="53"/>
      <c r="J19" s="63"/>
    </row>
    <row r="20" spans="1:10" ht="15">
      <c r="A20" s="11" t="s">
        <v>92</v>
      </c>
      <c r="B20" s="11"/>
      <c r="C20" s="11"/>
      <c r="D20" s="11"/>
      <c r="E20" s="11"/>
      <c r="F20" s="11" t="s">
        <v>93</v>
      </c>
      <c r="G20" s="11"/>
      <c r="H20" s="11"/>
      <c r="I20" s="53"/>
      <c r="J20" s="63"/>
    </row>
    <row r="21" spans="1:10" ht="15">
      <c r="A21" s="44" t="s">
        <v>20</v>
      </c>
      <c r="B21" s="11"/>
      <c r="C21" s="11"/>
      <c r="D21" s="11"/>
      <c r="E21" s="11"/>
      <c r="F21" s="11" t="s">
        <v>21</v>
      </c>
      <c r="G21" s="11"/>
      <c r="H21" s="11"/>
      <c r="I21" s="53"/>
      <c r="J21" s="63"/>
    </row>
    <row r="22" spans="1:10" ht="15">
      <c r="A22" s="11" t="s">
        <v>102</v>
      </c>
      <c r="B22" s="11"/>
      <c r="C22" s="11"/>
      <c r="D22" s="11"/>
      <c r="E22" s="11"/>
      <c r="F22" s="11" t="s">
        <v>103</v>
      </c>
      <c r="G22" s="11"/>
      <c r="H22" s="11"/>
      <c r="I22" s="53"/>
      <c r="J22" s="63"/>
    </row>
    <row r="23" spans="1:10" ht="15">
      <c r="A23" s="11" t="s">
        <v>32</v>
      </c>
      <c r="B23" s="11"/>
      <c r="C23" s="11"/>
      <c r="D23" s="11"/>
      <c r="E23" s="11"/>
      <c r="F23" s="11" t="s">
        <v>33</v>
      </c>
      <c r="G23" s="11"/>
      <c r="H23" s="11"/>
      <c r="I23" s="53"/>
      <c r="J23" s="63"/>
    </row>
    <row r="24" spans="1:10" ht="15">
      <c r="A24" s="11" t="s">
        <v>88</v>
      </c>
      <c r="B24" s="11"/>
      <c r="C24" s="11"/>
      <c r="D24" s="11"/>
      <c r="E24" s="11"/>
      <c r="F24" s="11" t="s">
        <v>89</v>
      </c>
      <c r="G24" s="11"/>
      <c r="H24" s="11"/>
      <c r="I24" s="53"/>
      <c r="J24" s="63"/>
    </row>
    <row r="25" spans="1:10" ht="15">
      <c r="A25" s="11" t="s">
        <v>19</v>
      </c>
      <c r="B25" s="11"/>
      <c r="C25" s="11"/>
      <c r="D25" s="11"/>
      <c r="E25" s="11"/>
      <c r="F25" s="11" t="s">
        <v>19</v>
      </c>
      <c r="G25" s="11"/>
      <c r="H25" s="11"/>
      <c r="I25" s="53"/>
      <c r="J25" s="63"/>
    </row>
    <row r="26" spans="1:10" ht="15">
      <c r="A26" s="11" t="s">
        <v>90</v>
      </c>
      <c r="B26" s="11"/>
      <c r="C26" s="11"/>
      <c r="D26" s="11"/>
      <c r="E26" s="11"/>
      <c r="F26" s="11" t="s">
        <v>91</v>
      </c>
      <c r="G26" s="11"/>
      <c r="H26" s="11"/>
      <c r="I26" s="53"/>
      <c r="J26" s="63"/>
    </row>
    <row r="27" spans="1:10" ht="15">
      <c r="A27" s="11" t="s">
        <v>169</v>
      </c>
      <c r="B27" s="11"/>
      <c r="C27" s="11"/>
      <c r="D27" s="11"/>
      <c r="E27" s="11"/>
      <c r="F27" s="11" t="s">
        <v>494</v>
      </c>
      <c r="G27" s="11"/>
      <c r="H27" s="11"/>
      <c r="I27" s="53"/>
      <c r="J27" s="63"/>
    </row>
    <row r="28" spans="1:10" ht="15">
      <c r="A28" s="11" t="s">
        <v>14</v>
      </c>
      <c r="B28" s="11"/>
      <c r="C28" s="11"/>
      <c r="D28" s="11"/>
      <c r="E28" s="11"/>
      <c r="F28" s="11" t="s">
        <v>15</v>
      </c>
      <c r="G28" s="11"/>
      <c r="H28" s="11"/>
      <c r="I28" s="53"/>
      <c r="J28" s="63"/>
    </row>
    <row r="29" spans="1:10" ht="15">
      <c r="A29" s="11" t="s">
        <v>74</v>
      </c>
      <c r="B29" s="11"/>
      <c r="C29" s="11"/>
      <c r="D29" s="11"/>
      <c r="E29" s="11"/>
      <c r="F29" s="11" t="s">
        <v>80</v>
      </c>
      <c r="G29" s="11"/>
      <c r="H29" s="11"/>
      <c r="I29" s="53"/>
      <c r="J29" s="63"/>
    </row>
    <row r="30" spans="1:10" ht="15">
      <c r="A30" s="11" t="s">
        <v>34</v>
      </c>
      <c r="B30" s="11"/>
      <c r="C30" s="11"/>
      <c r="D30" s="11"/>
      <c r="E30" s="11"/>
      <c r="F30" s="11" t="s">
        <v>56</v>
      </c>
      <c r="G30" s="11"/>
      <c r="H30" s="11"/>
      <c r="I30" s="53"/>
      <c r="J30" s="63"/>
    </row>
    <row r="31" spans="1:10" ht="15">
      <c r="A31" s="11" t="s">
        <v>214</v>
      </c>
      <c r="B31" s="11"/>
      <c r="C31" s="11"/>
      <c r="D31" s="11"/>
      <c r="E31" s="11"/>
      <c r="F31" s="11" t="s">
        <v>215</v>
      </c>
      <c r="G31" s="11"/>
      <c r="H31" s="11"/>
      <c r="I31" s="53"/>
      <c r="J31" s="63"/>
    </row>
    <row r="32" spans="1:10" ht="15">
      <c r="A32" s="11" t="s">
        <v>219</v>
      </c>
      <c r="B32" s="11"/>
      <c r="C32" s="11"/>
      <c r="D32" s="11"/>
      <c r="E32" s="11"/>
      <c r="F32" s="11" t="s">
        <v>45</v>
      </c>
      <c r="G32" s="11"/>
      <c r="H32" s="11"/>
      <c r="I32" s="53"/>
      <c r="J32" s="63"/>
    </row>
    <row r="33" spans="1:10" ht="15">
      <c r="A33" s="11" t="s">
        <v>26</v>
      </c>
      <c r="B33" s="11"/>
      <c r="C33" s="11"/>
      <c r="D33" s="11"/>
      <c r="E33" s="11"/>
      <c r="F33" s="11" t="s">
        <v>35</v>
      </c>
      <c r="G33" s="11"/>
      <c r="H33" s="11"/>
      <c r="I33" s="53"/>
      <c r="J33" s="63"/>
    </row>
    <row r="34" spans="1:10" ht="15">
      <c r="A34" s="11" t="s">
        <v>445</v>
      </c>
      <c r="B34" s="44"/>
      <c r="C34" s="44"/>
      <c r="D34" s="44"/>
      <c r="E34" s="44"/>
      <c r="F34" s="11" t="s">
        <v>583</v>
      </c>
      <c r="G34" s="44"/>
      <c r="H34" s="44"/>
      <c r="I34" s="53"/>
      <c r="J34" s="63"/>
    </row>
    <row r="35" spans="1:10" s="117" customFormat="1" ht="14.25" customHeight="1">
      <c r="A35" s="32" t="s">
        <v>216</v>
      </c>
      <c r="B35" s="32"/>
      <c r="C35" s="32"/>
      <c r="D35" s="32"/>
      <c r="E35" s="32"/>
      <c r="F35" s="32" t="s">
        <v>217</v>
      </c>
      <c r="G35" s="32"/>
      <c r="H35" s="32"/>
      <c r="I35" s="130"/>
      <c r="J35" s="131"/>
    </row>
    <row r="36" spans="1:10" s="117" customFormat="1" ht="14.25" customHeight="1">
      <c r="A36" s="32" t="s">
        <v>161</v>
      </c>
      <c r="B36" s="32"/>
      <c r="C36" s="32"/>
      <c r="D36" s="32"/>
      <c r="E36" s="32"/>
      <c r="F36" s="32" t="s">
        <v>218</v>
      </c>
      <c r="G36" s="32"/>
      <c r="H36" s="32"/>
      <c r="I36" s="130"/>
      <c r="J36" s="131"/>
    </row>
    <row r="37" spans="1:10" ht="15">
      <c r="A37" s="58"/>
      <c r="B37" s="58"/>
      <c r="C37" s="58"/>
      <c r="D37" s="58"/>
      <c r="E37" s="58"/>
      <c r="F37" s="58"/>
      <c r="G37" s="58"/>
      <c r="H37" s="58"/>
      <c r="I37" s="62"/>
      <c r="J37" s="66"/>
    </row>
    <row r="38" spans="1:10" ht="15">
      <c r="A38" s="99" t="s">
        <v>94</v>
      </c>
      <c r="B38" s="44"/>
      <c r="C38" s="44"/>
      <c r="D38" s="44"/>
      <c r="E38" s="44"/>
      <c r="F38" s="99" t="s">
        <v>95</v>
      </c>
      <c r="G38" s="44"/>
      <c r="H38" s="44"/>
      <c r="I38" s="53"/>
      <c r="J38" s="63"/>
    </row>
    <row r="39" spans="1:10" ht="15">
      <c r="A39" s="10">
        <v>776</v>
      </c>
      <c r="B39" s="11" t="s">
        <v>310</v>
      </c>
      <c r="C39" s="11"/>
      <c r="D39" s="11"/>
      <c r="E39" s="11"/>
      <c r="F39" s="11" t="s">
        <v>311</v>
      </c>
      <c r="G39" s="11"/>
      <c r="H39" s="11"/>
      <c r="I39" s="13">
        <v>0</v>
      </c>
      <c r="J39" s="77">
        <v>0</v>
      </c>
    </row>
    <row r="40" spans="1:10" ht="15">
      <c r="A40" s="86"/>
      <c r="B40" s="58"/>
      <c r="C40" s="58"/>
      <c r="D40" s="58"/>
      <c r="E40" s="58"/>
      <c r="F40" s="58"/>
      <c r="G40" s="58"/>
      <c r="H40" s="58"/>
      <c r="I40" s="81"/>
      <c r="J40" s="98"/>
    </row>
    <row r="41" spans="1:10" ht="15">
      <c r="A41" s="99" t="s">
        <v>96</v>
      </c>
      <c r="B41" s="48"/>
      <c r="C41" s="42"/>
      <c r="D41" s="42"/>
      <c r="E41" s="42"/>
      <c r="F41" s="99" t="s">
        <v>97</v>
      </c>
      <c r="G41" s="42"/>
      <c r="H41" s="42"/>
      <c r="I41" s="53"/>
      <c r="J41" s="65"/>
    </row>
    <row r="42" spans="1:10" ht="15">
      <c r="A42" s="10">
        <v>350</v>
      </c>
      <c r="B42" s="11" t="s">
        <v>27</v>
      </c>
      <c r="C42" s="9"/>
      <c r="D42" s="9"/>
      <c r="E42" s="9"/>
      <c r="F42" s="11" t="s">
        <v>28</v>
      </c>
      <c r="G42" s="9"/>
      <c r="H42" s="9"/>
      <c r="I42" s="13">
        <v>90.91</v>
      </c>
      <c r="J42" s="77">
        <f aca="true" t="shared" si="0" ref="J42:J56">I42*1.21</f>
        <v>110.0011</v>
      </c>
    </row>
    <row r="43" spans="1:10" ht="15">
      <c r="A43" s="10">
        <v>382</v>
      </c>
      <c r="B43" s="11" t="s">
        <v>98</v>
      </c>
      <c r="C43" s="9"/>
      <c r="D43" s="9"/>
      <c r="E43" s="9"/>
      <c r="F43" s="11" t="s">
        <v>77</v>
      </c>
      <c r="G43" s="9"/>
      <c r="H43" s="9"/>
      <c r="I43" s="13">
        <v>0</v>
      </c>
      <c r="J43" s="77">
        <f t="shared" si="0"/>
        <v>0</v>
      </c>
    </row>
    <row r="44" spans="1:10" ht="15">
      <c r="A44" s="10">
        <v>386</v>
      </c>
      <c r="B44" s="11" t="s">
        <v>99</v>
      </c>
      <c r="C44" s="9"/>
      <c r="D44" s="9"/>
      <c r="E44" s="9"/>
      <c r="F44" s="11" t="s">
        <v>78</v>
      </c>
      <c r="G44" s="9"/>
      <c r="H44" s="9"/>
      <c r="I44" s="13">
        <v>0</v>
      </c>
      <c r="J44" s="77">
        <f t="shared" si="0"/>
        <v>0</v>
      </c>
    </row>
    <row r="45" spans="1:10" ht="15">
      <c r="A45" s="10">
        <v>416</v>
      </c>
      <c r="B45" s="11" t="s">
        <v>309</v>
      </c>
      <c r="C45" s="9"/>
      <c r="D45" s="9"/>
      <c r="E45" s="9"/>
      <c r="F45" s="11" t="s">
        <v>309</v>
      </c>
      <c r="G45" s="9"/>
      <c r="H45" s="9"/>
      <c r="I45" s="13">
        <v>607.44</v>
      </c>
      <c r="J45" s="77">
        <f t="shared" si="0"/>
        <v>735.0024000000001</v>
      </c>
    </row>
    <row r="46" spans="1:10" ht="15">
      <c r="A46" s="10">
        <v>430</v>
      </c>
      <c r="B46" s="11" t="s">
        <v>227</v>
      </c>
      <c r="C46" s="9"/>
      <c r="D46" s="9"/>
      <c r="E46" s="9"/>
      <c r="F46" s="11" t="s">
        <v>227</v>
      </c>
      <c r="G46" s="9"/>
      <c r="H46" s="9"/>
      <c r="I46" s="35">
        <v>1247.93</v>
      </c>
      <c r="J46" s="77">
        <f>I46*1.21</f>
        <v>1509.9953</v>
      </c>
    </row>
    <row r="47" spans="1:10" s="106" customFormat="1" ht="15">
      <c r="A47" s="10"/>
      <c r="B47" s="11" t="s">
        <v>136</v>
      </c>
      <c r="C47" s="9"/>
      <c r="D47" s="9"/>
      <c r="E47" s="9"/>
      <c r="F47" s="11" t="s">
        <v>136</v>
      </c>
      <c r="G47" s="9"/>
      <c r="H47" s="9"/>
      <c r="J47" s="77"/>
    </row>
    <row r="48" spans="1:10" ht="15">
      <c r="A48" s="10">
        <v>431</v>
      </c>
      <c r="B48" s="11" t="s">
        <v>230</v>
      </c>
      <c r="C48" s="9"/>
      <c r="D48" s="9"/>
      <c r="E48" s="9"/>
      <c r="F48" s="11" t="s">
        <v>228</v>
      </c>
      <c r="G48" s="9"/>
      <c r="H48" s="9"/>
      <c r="I48" s="35">
        <v>516.53</v>
      </c>
      <c r="J48" s="77">
        <f>I48*1.21</f>
        <v>625.0012999999999</v>
      </c>
    </row>
    <row r="49" spans="1:10" s="106" customFormat="1" ht="15">
      <c r="A49" s="10"/>
      <c r="B49" s="11" t="s">
        <v>313</v>
      </c>
      <c r="C49" s="9"/>
      <c r="D49" s="9"/>
      <c r="E49" s="9"/>
      <c r="F49" s="11" t="s">
        <v>313</v>
      </c>
      <c r="G49" s="9"/>
      <c r="H49" s="9"/>
      <c r="J49" s="77"/>
    </row>
    <row r="50" spans="1:10" ht="15">
      <c r="A50" s="10">
        <v>432</v>
      </c>
      <c r="B50" s="11" t="s">
        <v>312</v>
      </c>
      <c r="C50" s="9"/>
      <c r="D50" s="9"/>
      <c r="E50" s="9"/>
      <c r="F50" s="11" t="s">
        <v>305</v>
      </c>
      <c r="G50" s="9"/>
      <c r="H50" s="9"/>
      <c r="I50" s="35">
        <v>1103.305</v>
      </c>
      <c r="J50" s="77">
        <f>I50*1.21</f>
        <v>1334.9990500000001</v>
      </c>
    </row>
    <row r="51" spans="1:10" s="106" customFormat="1" ht="15">
      <c r="A51" s="10"/>
      <c r="B51" s="11" t="s">
        <v>314</v>
      </c>
      <c r="C51" s="9"/>
      <c r="D51" s="9"/>
      <c r="E51" s="9"/>
      <c r="F51" s="11" t="s">
        <v>314</v>
      </c>
      <c r="G51" s="9"/>
      <c r="H51" s="9"/>
      <c r="I51" s="35"/>
      <c r="J51" s="77"/>
    </row>
    <row r="52" spans="1:10" ht="15">
      <c r="A52" s="51">
        <v>499</v>
      </c>
      <c r="B52" s="44" t="s">
        <v>292</v>
      </c>
      <c r="C52" s="44"/>
      <c r="D52" s="44"/>
      <c r="E52" s="44"/>
      <c r="F52" s="44" t="s">
        <v>293</v>
      </c>
      <c r="G52" s="44"/>
      <c r="H52" s="44"/>
      <c r="I52" s="53">
        <v>161.16</v>
      </c>
      <c r="J52" s="63">
        <f>I52*1.21</f>
        <v>195.00359999999998</v>
      </c>
    </row>
    <row r="53" spans="1:10" ht="15">
      <c r="A53" s="10">
        <v>519</v>
      </c>
      <c r="B53" s="11" t="s">
        <v>100</v>
      </c>
      <c r="C53" s="11"/>
      <c r="D53" s="11"/>
      <c r="E53" s="11"/>
      <c r="F53" s="11" t="s">
        <v>101</v>
      </c>
      <c r="G53" s="11"/>
      <c r="H53" s="11"/>
      <c r="I53" s="13">
        <v>173.55</v>
      </c>
      <c r="J53" s="77">
        <f t="shared" si="0"/>
        <v>209.99550000000002</v>
      </c>
    </row>
    <row r="54" spans="1:10" ht="15">
      <c r="A54" s="10">
        <v>530</v>
      </c>
      <c r="B54" s="11" t="s">
        <v>114</v>
      </c>
      <c r="C54" s="11"/>
      <c r="D54" s="11"/>
      <c r="E54" s="11"/>
      <c r="F54" s="11" t="s">
        <v>115</v>
      </c>
      <c r="G54" s="11"/>
      <c r="H54" s="11"/>
      <c r="I54" s="13">
        <v>185.95</v>
      </c>
      <c r="J54" s="77">
        <f t="shared" si="0"/>
        <v>224.99949999999998</v>
      </c>
    </row>
    <row r="55" spans="1:10" ht="15">
      <c r="A55" s="10">
        <v>539</v>
      </c>
      <c r="B55" s="11" t="s">
        <v>8</v>
      </c>
      <c r="C55" s="11"/>
      <c r="D55" s="11"/>
      <c r="E55" s="11"/>
      <c r="F55" s="11" t="s">
        <v>9</v>
      </c>
      <c r="G55" s="11"/>
      <c r="H55" s="11"/>
      <c r="I55" s="35">
        <v>132.23</v>
      </c>
      <c r="J55" s="77">
        <f t="shared" si="0"/>
        <v>159.99829999999997</v>
      </c>
    </row>
    <row r="56" spans="1:10" ht="15">
      <c r="A56" s="10">
        <v>589</v>
      </c>
      <c r="B56" s="11" t="s">
        <v>107</v>
      </c>
      <c r="C56" s="11"/>
      <c r="D56" s="11"/>
      <c r="E56" s="11"/>
      <c r="F56" s="11" t="s">
        <v>108</v>
      </c>
      <c r="G56" s="11"/>
      <c r="H56" s="11"/>
      <c r="I56" s="13">
        <v>70.25</v>
      </c>
      <c r="J56" s="77">
        <f t="shared" si="0"/>
        <v>85.0025</v>
      </c>
    </row>
    <row r="57" spans="1:10" ht="15">
      <c r="A57" s="51">
        <v>590</v>
      </c>
      <c r="B57" s="44" t="s">
        <v>296</v>
      </c>
      <c r="C57" s="47"/>
      <c r="D57" s="46"/>
      <c r="E57" s="46"/>
      <c r="F57" s="23" t="s">
        <v>297</v>
      </c>
      <c r="G57" s="47"/>
      <c r="H57" s="46"/>
      <c r="I57" s="53">
        <v>86.78</v>
      </c>
      <c r="J57" s="63">
        <f aca="true" t="shared" si="1" ref="J57:J63">I57*1.21</f>
        <v>105.0038</v>
      </c>
    </row>
    <row r="58" spans="1:10" ht="15">
      <c r="A58" s="10">
        <v>603</v>
      </c>
      <c r="B58" s="23" t="s">
        <v>271</v>
      </c>
      <c r="C58" s="11"/>
      <c r="D58" s="11"/>
      <c r="E58" s="11"/>
      <c r="F58" s="23" t="s">
        <v>272</v>
      </c>
      <c r="G58" s="11"/>
      <c r="H58" s="11"/>
      <c r="I58" s="13">
        <v>185.95</v>
      </c>
      <c r="J58" s="77">
        <f t="shared" si="1"/>
        <v>224.99949999999998</v>
      </c>
    </row>
    <row r="59" spans="1:10" ht="15">
      <c r="A59" s="10">
        <v>630</v>
      </c>
      <c r="B59" s="11" t="s">
        <v>220</v>
      </c>
      <c r="C59" s="11"/>
      <c r="D59" s="11"/>
      <c r="E59" s="11"/>
      <c r="F59" s="11" t="s">
        <v>221</v>
      </c>
      <c r="G59" s="11"/>
      <c r="H59" s="11"/>
      <c r="I59" s="13">
        <v>962.81</v>
      </c>
      <c r="J59" s="77">
        <f t="shared" si="1"/>
        <v>1165.0001</v>
      </c>
    </row>
    <row r="60" spans="1:10" ht="15" customHeight="1">
      <c r="A60" s="10">
        <v>650</v>
      </c>
      <c r="B60" s="11" t="s">
        <v>180</v>
      </c>
      <c r="C60" s="11"/>
      <c r="D60" s="11"/>
      <c r="E60" s="11"/>
      <c r="F60" s="11" t="s">
        <v>181</v>
      </c>
      <c r="G60" s="11"/>
      <c r="H60" s="11"/>
      <c r="I60" s="35">
        <v>268.595</v>
      </c>
      <c r="J60" s="77">
        <f t="shared" si="1"/>
        <v>324.99995</v>
      </c>
    </row>
    <row r="61" spans="1:10" ht="15">
      <c r="A61" s="10">
        <v>681</v>
      </c>
      <c r="B61" s="11" t="s">
        <v>24</v>
      </c>
      <c r="C61" s="11"/>
      <c r="D61" s="11"/>
      <c r="E61" s="11"/>
      <c r="F61" s="11" t="s">
        <v>36</v>
      </c>
      <c r="G61" s="11"/>
      <c r="H61" s="11"/>
      <c r="I61" s="35">
        <v>136.36</v>
      </c>
      <c r="J61" s="77">
        <f t="shared" si="1"/>
        <v>164.99560000000002</v>
      </c>
    </row>
    <row r="62" spans="1:10" ht="15">
      <c r="A62" s="20">
        <v>703</v>
      </c>
      <c r="B62" s="1" t="s">
        <v>46</v>
      </c>
      <c r="C62" s="1"/>
      <c r="D62" s="1"/>
      <c r="E62" s="1"/>
      <c r="F62" s="1" t="s">
        <v>47</v>
      </c>
      <c r="G62" s="1"/>
      <c r="H62" s="1"/>
      <c r="I62" s="35">
        <v>0</v>
      </c>
      <c r="J62" s="77">
        <f t="shared" si="1"/>
        <v>0</v>
      </c>
    </row>
    <row r="63" spans="1:10" ht="15">
      <c r="A63" s="10">
        <v>771</v>
      </c>
      <c r="B63" s="11" t="s">
        <v>29</v>
      </c>
      <c r="C63" s="11"/>
      <c r="D63" s="11"/>
      <c r="E63" s="11"/>
      <c r="F63" s="11" t="s">
        <v>30</v>
      </c>
      <c r="G63" s="11"/>
      <c r="H63" s="11"/>
      <c r="I63" s="13">
        <v>322.31</v>
      </c>
      <c r="J63" s="77">
        <f t="shared" si="1"/>
        <v>389.9951</v>
      </c>
    </row>
    <row r="64" spans="1:10" ht="15">
      <c r="A64" s="10"/>
      <c r="B64" s="11"/>
      <c r="C64" s="11"/>
      <c r="D64" s="11"/>
      <c r="E64" s="11"/>
      <c r="F64" s="11"/>
      <c r="G64" s="11"/>
      <c r="H64" s="11"/>
      <c r="I64" s="13"/>
      <c r="J64" s="77"/>
    </row>
    <row r="65" spans="1:10" ht="15">
      <c r="A65" s="141" t="s">
        <v>306</v>
      </c>
      <c r="B65" s="142" t="s">
        <v>307</v>
      </c>
      <c r="C65" s="32"/>
      <c r="D65" s="32"/>
      <c r="E65" s="32"/>
      <c r="F65" s="142" t="s">
        <v>308</v>
      </c>
      <c r="G65" s="11"/>
      <c r="H65" s="11"/>
      <c r="I65" s="13"/>
      <c r="J65" s="77"/>
    </row>
    <row r="66" spans="1:10" ht="15">
      <c r="A66" s="58"/>
      <c r="B66" s="58"/>
      <c r="C66" s="58"/>
      <c r="D66" s="58"/>
      <c r="E66" s="58"/>
      <c r="F66" s="58"/>
      <c r="G66" s="58"/>
      <c r="H66" s="58"/>
      <c r="I66" s="62"/>
      <c r="J66" s="66"/>
    </row>
    <row r="67" spans="1:10" ht="15">
      <c r="A67" s="23" t="s">
        <v>110</v>
      </c>
      <c r="B67" s="23"/>
      <c r="C67" s="23"/>
      <c r="D67" s="23"/>
      <c r="E67" s="1"/>
      <c r="F67" s="24" t="s">
        <v>155</v>
      </c>
      <c r="G67" s="25"/>
      <c r="H67" s="11"/>
      <c r="I67" s="53">
        <v>260.33</v>
      </c>
      <c r="J67" s="77">
        <f>I67*1.21</f>
        <v>314.99929999999995</v>
      </c>
    </row>
    <row r="68" spans="1:10" ht="15">
      <c r="A68" s="23"/>
      <c r="B68" s="23"/>
      <c r="C68" s="23"/>
      <c r="D68" s="23"/>
      <c r="E68" s="1"/>
      <c r="F68" s="24"/>
      <c r="G68" s="25"/>
      <c r="H68" s="11"/>
      <c r="I68" s="53"/>
      <c r="J68" s="26"/>
    </row>
    <row r="69" spans="1:10" ht="15">
      <c r="A69" s="23"/>
      <c r="B69" s="23"/>
      <c r="C69" s="23"/>
      <c r="D69" s="23"/>
      <c r="E69" s="1"/>
      <c r="F69" s="24"/>
      <c r="G69" s="25"/>
      <c r="H69" s="11"/>
      <c r="I69" s="53"/>
      <c r="J69" s="26"/>
    </row>
    <row r="70" spans="1:9" ht="15">
      <c r="A70" s="177"/>
      <c r="B70" s="177"/>
      <c r="C70" s="177"/>
      <c r="D70" s="177"/>
      <c r="E70" s="178"/>
      <c r="F70" s="178"/>
      <c r="G70" s="11"/>
      <c r="H70" s="12"/>
      <c r="I70" s="13"/>
    </row>
    <row r="71" spans="1:9" ht="15">
      <c r="A71" s="162"/>
      <c r="B71" s="179"/>
      <c r="C71" s="179"/>
      <c r="D71" s="179"/>
      <c r="E71" s="163"/>
      <c r="F71" s="163"/>
      <c r="G71" s="11"/>
      <c r="H71" s="12"/>
      <c r="I71" s="13"/>
    </row>
    <row r="72" spans="1:9" ht="15">
      <c r="A72" s="162"/>
      <c r="B72" s="162"/>
      <c r="C72" s="162"/>
      <c r="D72" s="162"/>
      <c r="E72" s="178"/>
      <c r="F72" s="178"/>
      <c r="G72" s="11"/>
      <c r="H72" s="12"/>
      <c r="I72" s="13"/>
    </row>
    <row r="73" spans="1:10" ht="15">
      <c r="A73" s="11"/>
      <c r="B73" s="11"/>
      <c r="C73" s="11"/>
      <c r="D73" s="11"/>
      <c r="E73" s="11"/>
      <c r="F73" s="11"/>
      <c r="G73" s="11"/>
      <c r="H73" s="11"/>
      <c r="I73" s="12"/>
      <c r="J73" s="13"/>
    </row>
    <row r="74" spans="1:10" ht="15">
      <c r="A74" s="8"/>
      <c r="B74" s="11"/>
      <c r="C74" s="11"/>
      <c r="D74" s="11"/>
      <c r="E74" s="11"/>
      <c r="F74" s="8"/>
      <c r="G74" s="11"/>
      <c r="H74" s="11"/>
      <c r="I74" s="12"/>
      <c r="J74" s="13"/>
    </row>
    <row r="75" spans="1:10" ht="15">
      <c r="A75" s="14"/>
      <c r="B75" s="15"/>
      <c r="C75" s="15"/>
      <c r="D75" s="15"/>
      <c r="E75" s="15"/>
      <c r="F75" s="15"/>
      <c r="G75" s="15"/>
      <c r="H75" s="15"/>
      <c r="I75" s="16"/>
      <c r="J75" s="17"/>
    </row>
    <row r="76" spans="1:10" ht="15">
      <c r="A76" s="11"/>
      <c r="B76" s="11"/>
      <c r="C76" s="11"/>
      <c r="D76" s="11"/>
      <c r="E76" s="11"/>
      <c r="F76" s="11"/>
      <c r="G76" s="11"/>
      <c r="H76" s="11"/>
      <c r="I76" s="12"/>
      <c r="J76" s="13"/>
    </row>
    <row r="77" spans="1:10" ht="15">
      <c r="A77" s="8"/>
      <c r="B77" s="9"/>
      <c r="C77" s="9"/>
      <c r="D77" s="9"/>
      <c r="E77" s="9"/>
      <c r="F77" s="8"/>
      <c r="G77" s="9"/>
      <c r="H77" s="9"/>
      <c r="I77" s="19"/>
      <c r="J77" s="27"/>
    </row>
    <row r="78" spans="1:10" ht="15">
      <c r="A78" s="10"/>
      <c r="B78" s="11"/>
      <c r="C78" s="9"/>
      <c r="D78" s="9"/>
      <c r="E78" s="9"/>
      <c r="F78" s="11"/>
      <c r="G78" s="9"/>
      <c r="H78" s="9"/>
      <c r="I78" s="12"/>
      <c r="J78" s="13"/>
    </row>
    <row r="79" spans="1:10" ht="15">
      <c r="A79" s="10"/>
      <c r="B79" s="11"/>
      <c r="C79" s="9"/>
      <c r="D79" s="9"/>
      <c r="E79" s="9"/>
      <c r="F79" s="11"/>
      <c r="G79" s="9"/>
      <c r="H79" s="9"/>
      <c r="I79" s="12"/>
      <c r="J79" s="13"/>
    </row>
    <row r="80" spans="1:10" ht="15">
      <c r="A80" s="10"/>
      <c r="B80" s="11"/>
      <c r="C80" s="11"/>
      <c r="D80" s="11"/>
      <c r="E80" s="11"/>
      <c r="F80" s="11"/>
      <c r="G80" s="11"/>
      <c r="H80" s="11"/>
      <c r="I80" s="12"/>
      <c r="J80" s="13"/>
    </row>
    <row r="81" spans="1:10" ht="15">
      <c r="A81" s="10"/>
      <c r="B81" s="11"/>
      <c r="C81" s="11"/>
      <c r="D81" s="11"/>
      <c r="E81" s="11"/>
      <c r="F81" s="11"/>
      <c r="G81" s="11"/>
      <c r="H81" s="11"/>
      <c r="I81" s="12"/>
      <c r="J81" s="13"/>
    </row>
    <row r="82" spans="1:10" ht="15">
      <c r="A82" s="10"/>
      <c r="B82" s="11"/>
      <c r="C82" s="11"/>
      <c r="D82" s="11"/>
      <c r="E82" s="11"/>
      <c r="F82" s="11"/>
      <c r="G82" s="11"/>
      <c r="H82" s="11"/>
      <c r="I82" s="12"/>
      <c r="J82" s="13"/>
    </row>
    <row r="83" spans="1:10" ht="15">
      <c r="A83" s="14"/>
      <c r="B83" s="28"/>
      <c r="C83" s="28"/>
      <c r="D83" s="28"/>
      <c r="E83" s="28"/>
      <c r="F83" s="28"/>
      <c r="G83" s="28"/>
      <c r="H83" s="28"/>
      <c r="I83" s="16"/>
      <c r="J83" s="17"/>
    </row>
    <row r="84" spans="1:10" ht="15">
      <c r="A84" s="10"/>
      <c r="B84" s="11"/>
      <c r="C84" s="11"/>
      <c r="D84" s="11"/>
      <c r="E84" s="11"/>
      <c r="F84" s="11"/>
      <c r="G84" s="11"/>
      <c r="H84" s="11"/>
      <c r="I84" s="12"/>
      <c r="J84" s="13"/>
    </row>
    <row r="85" spans="1:10" ht="15">
      <c r="A85" s="10"/>
      <c r="B85" s="11"/>
      <c r="C85" s="11"/>
      <c r="D85" s="11"/>
      <c r="E85" s="11"/>
      <c r="F85" s="11"/>
      <c r="G85" s="11"/>
      <c r="H85" s="11"/>
      <c r="I85" s="12"/>
      <c r="J85" s="13"/>
    </row>
    <row r="86" spans="1:10" ht="15">
      <c r="A86" s="11"/>
      <c r="B86" s="11"/>
      <c r="C86" s="11"/>
      <c r="D86" s="11"/>
      <c r="E86" s="11"/>
      <c r="F86" s="11"/>
      <c r="G86" s="11"/>
      <c r="H86" s="11"/>
      <c r="I86" s="12"/>
      <c r="J86" s="13"/>
    </row>
    <row r="87" spans="1:10" ht="15">
      <c r="A87" s="21"/>
      <c r="B87" s="22"/>
      <c r="C87" s="22"/>
      <c r="D87" s="22"/>
      <c r="E87" s="22"/>
      <c r="F87" s="21"/>
      <c r="G87" s="9"/>
      <c r="H87" s="9"/>
      <c r="I87" s="19"/>
      <c r="J87" s="12"/>
    </row>
    <row r="88" spans="1:10" ht="15">
      <c r="A88" s="11"/>
      <c r="B88" s="11"/>
      <c r="C88" s="11"/>
      <c r="D88" s="11"/>
      <c r="E88" s="11"/>
      <c r="F88" s="11"/>
      <c r="G88" s="11"/>
      <c r="H88" s="11"/>
      <c r="I88" s="12"/>
      <c r="J88" s="13"/>
    </row>
    <row r="89" spans="1:10" ht="15">
      <c r="A89" s="11"/>
      <c r="B89" s="11"/>
      <c r="C89" s="11"/>
      <c r="D89" s="11"/>
      <c r="E89" s="11"/>
      <c r="F89" s="11"/>
      <c r="G89" s="11"/>
      <c r="H89" s="11"/>
      <c r="I89" s="12"/>
      <c r="J89" s="13"/>
    </row>
    <row r="90" spans="1:10" ht="15">
      <c r="A90" s="11"/>
      <c r="B90" s="11"/>
      <c r="C90" s="11"/>
      <c r="D90" s="11"/>
      <c r="E90" s="11"/>
      <c r="F90" s="11"/>
      <c r="G90" s="11"/>
      <c r="H90" s="11"/>
      <c r="I90" s="12"/>
      <c r="J90" s="13"/>
    </row>
    <row r="91" spans="1:10" ht="15">
      <c r="A91" s="11"/>
      <c r="B91" s="11"/>
      <c r="C91" s="11"/>
      <c r="D91" s="11"/>
      <c r="E91" s="11"/>
      <c r="F91" s="11"/>
      <c r="G91" s="11"/>
      <c r="H91" s="11"/>
      <c r="I91" s="12"/>
      <c r="J91" s="13"/>
    </row>
    <row r="92" spans="1:10" ht="15">
      <c r="A92" s="11"/>
      <c r="B92" s="11"/>
      <c r="C92" s="11"/>
      <c r="D92" s="11"/>
      <c r="E92" s="11"/>
      <c r="F92" s="11"/>
      <c r="G92" s="11"/>
      <c r="H92" s="11"/>
      <c r="I92" s="12"/>
      <c r="J92" s="13"/>
    </row>
    <row r="93" spans="1:10" ht="15">
      <c r="A93" s="11"/>
      <c r="B93" s="11"/>
      <c r="C93" s="11"/>
      <c r="D93" s="11"/>
      <c r="E93" s="11"/>
      <c r="F93" s="11"/>
      <c r="G93" s="11"/>
      <c r="H93" s="11"/>
      <c r="I93" s="12"/>
      <c r="J93" s="13"/>
    </row>
    <row r="94" spans="1:10" ht="15">
      <c r="A94" s="11"/>
      <c r="B94" s="11"/>
      <c r="C94" s="11"/>
      <c r="D94" s="11"/>
      <c r="E94" s="11"/>
      <c r="F94" s="11"/>
      <c r="G94" s="11"/>
      <c r="H94" s="11"/>
      <c r="I94" s="12"/>
      <c r="J94" s="13"/>
    </row>
    <row r="95" spans="1:10" ht="15">
      <c r="A95" s="11"/>
      <c r="B95" s="11"/>
      <c r="C95" s="11"/>
      <c r="D95" s="11"/>
      <c r="E95" s="11"/>
      <c r="F95" s="11"/>
      <c r="G95" s="11"/>
      <c r="H95" s="11"/>
      <c r="I95" s="12"/>
      <c r="J95" s="13"/>
    </row>
    <row r="96" spans="1:10" ht="15">
      <c r="A96" s="11"/>
      <c r="B96" s="11"/>
      <c r="C96" s="11"/>
      <c r="D96" s="11"/>
      <c r="E96" s="11"/>
      <c r="F96" s="11"/>
      <c r="G96" s="11"/>
      <c r="H96" s="11"/>
      <c r="I96" s="12"/>
      <c r="J96" s="13"/>
    </row>
    <row r="97" spans="1:10" ht="15">
      <c r="A97" s="11"/>
      <c r="B97" s="11"/>
      <c r="C97" s="11"/>
      <c r="D97" s="11"/>
      <c r="E97" s="11"/>
      <c r="F97" s="11"/>
      <c r="G97" s="11"/>
      <c r="H97" s="11"/>
      <c r="I97" s="12"/>
      <c r="J97" s="13"/>
    </row>
    <row r="98" spans="1:10" ht="15">
      <c r="A98" s="11"/>
      <c r="B98" s="11"/>
      <c r="C98" s="11"/>
      <c r="D98" s="11"/>
      <c r="E98" s="11"/>
      <c r="F98" s="11"/>
      <c r="G98" s="11"/>
      <c r="H98" s="11"/>
      <c r="I98" s="12"/>
      <c r="J98" s="13"/>
    </row>
    <row r="99" spans="1:10" ht="15">
      <c r="A99" s="11"/>
      <c r="B99" s="11"/>
      <c r="C99" s="11"/>
      <c r="D99" s="11"/>
      <c r="E99" s="11"/>
      <c r="F99" s="11"/>
      <c r="G99" s="11"/>
      <c r="H99" s="11"/>
      <c r="I99" s="12"/>
      <c r="J99" s="13"/>
    </row>
    <row r="100" spans="1:10" ht="15">
      <c r="A100" s="11"/>
      <c r="B100" s="11"/>
      <c r="C100" s="11"/>
      <c r="D100" s="11"/>
      <c r="E100" s="11"/>
      <c r="F100" s="11"/>
      <c r="G100" s="11"/>
      <c r="H100" s="11"/>
      <c r="I100" s="12"/>
      <c r="J100" s="13"/>
    </row>
    <row r="101" spans="1:10" ht="15">
      <c r="A101" s="11"/>
      <c r="B101" s="11"/>
      <c r="C101" s="11"/>
      <c r="D101" s="11"/>
      <c r="E101" s="11"/>
      <c r="F101" s="11"/>
      <c r="G101" s="11"/>
      <c r="H101" s="11"/>
      <c r="I101" s="12"/>
      <c r="J101" s="13"/>
    </row>
    <row r="102" spans="1:10" ht="15">
      <c r="A102" s="11"/>
      <c r="B102" s="11"/>
      <c r="C102" s="11"/>
      <c r="D102" s="11"/>
      <c r="E102" s="11"/>
      <c r="F102" s="11"/>
      <c r="G102" s="11"/>
      <c r="H102" s="11"/>
      <c r="I102" s="12"/>
      <c r="J102" s="13"/>
    </row>
    <row r="103" spans="1:10" ht="15">
      <c r="A103" s="11"/>
      <c r="B103" s="11"/>
      <c r="C103" s="11"/>
      <c r="D103" s="11"/>
      <c r="E103" s="11"/>
      <c r="F103" s="11"/>
      <c r="G103" s="11"/>
      <c r="H103" s="11"/>
      <c r="I103" s="12"/>
      <c r="J103" s="13"/>
    </row>
    <row r="104" spans="1:10" ht="15">
      <c r="A104" s="11"/>
      <c r="B104" s="11"/>
      <c r="C104" s="11"/>
      <c r="D104" s="11"/>
      <c r="E104" s="11"/>
      <c r="F104" s="11"/>
      <c r="G104" s="11"/>
      <c r="H104" s="11"/>
      <c r="I104" s="12"/>
      <c r="J104" s="13"/>
    </row>
    <row r="105" spans="1:10" ht="15">
      <c r="A105" s="23"/>
      <c r="B105" s="23"/>
      <c r="C105" s="23"/>
      <c r="D105" s="23"/>
      <c r="E105" s="1"/>
      <c r="F105" s="24"/>
      <c r="G105" s="25"/>
      <c r="H105" s="11"/>
      <c r="I105" s="26"/>
      <c r="J105" s="13"/>
    </row>
    <row r="106" spans="1:10" ht="14.25">
      <c r="A106" s="7"/>
      <c r="B106" s="7"/>
      <c r="C106" s="7"/>
      <c r="D106" s="7"/>
      <c r="E106" s="7"/>
      <c r="F106" s="7"/>
      <c r="G106" s="7"/>
      <c r="H106" s="7"/>
      <c r="I106" s="18"/>
      <c r="J106" s="13"/>
    </row>
  </sheetData>
  <sheetProtection/>
  <mergeCells count="4">
    <mergeCell ref="A71:F71"/>
    <mergeCell ref="A72:F72"/>
    <mergeCell ref="I8:J8"/>
    <mergeCell ref="A70:F70"/>
  </mergeCells>
  <printOptions/>
  <pageMargins left="0.52" right="0.17" top="0.5" bottom="0.1968503937007874" header="0.58" footer="0.1968503937007874"/>
  <pageSetup fitToHeight="1" fitToWidth="1" horizontalDpi="600" verticalDpi="600" orientation="portrait" paperSize="9" scale="61" r:id="rId2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03"/>
  <sheetViews>
    <sheetView zoomScalePageLayoutView="0" workbookViewId="0" topLeftCell="A10">
      <selection activeCell="F37" sqref="F37"/>
    </sheetView>
  </sheetViews>
  <sheetFormatPr defaultColWidth="9.140625" defaultRowHeight="12.75"/>
  <cols>
    <col min="1" max="1" width="8.140625" style="0" customWidth="1"/>
    <col min="3" max="3" width="0.13671875" style="0" customWidth="1"/>
    <col min="4" max="4" width="52.28125" style="0" customWidth="1"/>
    <col min="5" max="5" width="5.140625" style="0" customWidth="1"/>
    <col min="6" max="6" width="37.00390625" style="0" customWidth="1"/>
    <col min="7" max="7" width="13.421875" style="0" customWidth="1"/>
    <col min="8" max="8" width="19.8515625" style="0" customWidth="1"/>
    <col min="9" max="9" width="15.421875" style="0" customWidth="1"/>
    <col min="10" max="10" width="17.00390625" style="0" customWidth="1"/>
  </cols>
  <sheetData>
    <row r="1" spans="1:10" ht="31.5" customHeight="1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6" s="39" customFormat="1" ht="39" customHeight="1">
      <c r="A2" s="70" t="s">
        <v>25</v>
      </c>
      <c r="B2" s="70"/>
      <c r="C2" s="70"/>
      <c r="D2" s="71"/>
      <c r="E2" s="69"/>
      <c r="F2" s="69"/>
      <c r="G2" s="69"/>
      <c r="H2" s="69"/>
      <c r="I2" s="69"/>
      <c r="J2" s="69"/>
      <c r="P2" s="49"/>
    </row>
    <row r="3" spans="1:10" s="38" customFormat="1" ht="45" customHeight="1">
      <c r="A3" s="70" t="s">
        <v>471</v>
      </c>
      <c r="B3" s="70"/>
      <c r="C3" s="70"/>
      <c r="D3" s="71"/>
      <c r="E3" s="72" t="s">
        <v>82</v>
      </c>
      <c r="F3" s="73">
        <v>15300</v>
      </c>
      <c r="G3" s="105" t="s">
        <v>12</v>
      </c>
      <c r="H3" s="71"/>
      <c r="I3" s="74"/>
      <c r="J3" s="71"/>
    </row>
    <row r="4" spans="1:10" s="38" customFormat="1" ht="36" customHeight="1">
      <c r="A4" s="97" t="s">
        <v>472</v>
      </c>
      <c r="B4" s="75"/>
      <c r="C4" s="71"/>
      <c r="D4" s="71"/>
      <c r="E4" s="76"/>
      <c r="F4" s="75" t="s">
        <v>473</v>
      </c>
      <c r="G4" s="71"/>
      <c r="H4" s="71"/>
      <c r="I4" s="74"/>
      <c r="J4" s="71"/>
    </row>
    <row r="5" spans="1:10" s="38" customFormat="1" ht="14.25" customHeight="1">
      <c r="A5" s="40"/>
      <c r="B5" s="56"/>
      <c r="C5" s="40"/>
      <c r="D5" s="40"/>
      <c r="E5" s="55"/>
      <c r="F5" s="54"/>
      <c r="G5" s="40"/>
      <c r="H5" s="40"/>
      <c r="I5" s="50"/>
      <c r="J5" s="40"/>
    </row>
    <row r="6" spans="1:10" ht="14.25" customHeight="1">
      <c r="A6" s="2"/>
      <c r="B6" s="2"/>
      <c r="C6" s="2"/>
      <c r="D6" s="2"/>
      <c r="E6" s="59"/>
      <c r="F6" s="60"/>
      <c r="G6" s="4"/>
      <c r="H6" s="3"/>
      <c r="I6" s="5"/>
      <c r="J6" s="6"/>
    </row>
    <row r="7" spans="1:10" ht="14.25" customHeight="1">
      <c r="A7" s="41"/>
      <c r="B7" s="41"/>
      <c r="C7" s="41"/>
      <c r="D7" s="41"/>
      <c r="E7" s="41"/>
      <c r="F7" s="41"/>
      <c r="G7" s="41"/>
      <c r="H7" s="41"/>
      <c r="I7" s="175" t="s">
        <v>83</v>
      </c>
      <c r="J7" s="181"/>
    </row>
    <row r="8" spans="1:10" ht="15">
      <c r="A8" s="99" t="s">
        <v>84</v>
      </c>
      <c r="B8" s="42"/>
      <c r="C8" s="42"/>
      <c r="D8" s="42"/>
      <c r="E8" s="42"/>
      <c r="F8" s="99" t="s">
        <v>85</v>
      </c>
      <c r="G8" s="42"/>
      <c r="H8" s="42"/>
      <c r="I8" s="95" t="s">
        <v>11</v>
      </c>
      <c r="J8" s="96" t="s">
        <v>65</v>
      </c>
    </row>
    <row r="9" spans="1:10" ht="15">
      <c r="A9" s="10" t="s">
        <v>51</v>
      </c>
      <c r="B9" s="11" t="s">
        <v>474</v>
      </c>
      <c r="C9" s="31"/>
      <c r="D9" s="31"/>
      <c r="E9" s="31"/>
      <c r="F9" s="11" t="s">
        <v>475</v>
      </c>
      <c r="G9" s="9"/>
      <c r="H9" s="11"/>
      <c r="I9" s="12"/>
      <c r="J9" s="78"/>
    </row>
    <row r="10" spans="1:10" ht="15">
      <c r="A10" s="10" t="s">
        <v>476</v>
      </c>
      <c r="B10" s="11" t="s">
        <v>477</v>
      </c>
      <c r="C10" s="31"/>
      <c r="D10" s="31"/>
      <c r="E10" s="31"/>
      <c r="F10" s="11" t="s">
        <v>478</v>
      </c>
      <c r="G10" s="9"/>
      <c r="H10" s="11"/>
      <c r="I10" s="12"/>
      <c r="J10" s="78"/>
    </row>
    <row r="11" spans="1:10" ht="14.25">
      <c r="A11" s="57"/>
      <c r="B11" s="57"/>
      <c r="C11" s="57"/>
      <c r="D11" s="57"/>
      <c r="E11" s="57"/>
      <c r="F11" s="57"/>
      <c r="G11" s="57"/>
      <c r="H11" s="57"/>
      <c r="I11" s="62"/>
      <c r="J11" s="64"/>
    </row>
    <row r="12" spans="1:10" ht="15">
      <c r="A12" s="99" t="s">
        <v>86</v>
      </c>
      <c r="B12" s="42"/>
      <c r="C12" s="42"/>
      <c r="D12" s="42"/>
      <c r="E12" s="42"/>
      <c r="F12" s="99" t="s">
        <v>87</v>
      </c>
      <c r="G12" s="42"/>
      <c r="H12" s="42"/>
      <c r="I12" s="29"/>
      <c r="J12" s="65"/>
    </row>
    <row r="13" spans="1:10" ht="15">
      <c r="A13" s="11" t="s">
        <v>53</v>
      </c>
      <c r="B13" s="31"/>
      <c r="C13" s="31"/>
      <c r="D13" s="31"/>
      <c r="E13" s="31"/>
      <c r="F13" s="11" t="s">
        <v>54</v>
      </c>
      <c r="G13" s="42"/>
      <c r="H13" s="42"/>
      <c r="I13" s="29"/>
      <c r="J13" s="65"/>
    </row>
    <row r="14" spans="1:10" ht="15">
      <c r="A14" s="11" t="s">
        <v>418</v>
      </c>
      <c r="B14" s="31"/>
      <c r="C14" s="31"/>
      <c r="D14" s="31"/>
      <c r="E14" s="31"/>
      <c r="F14" s="11" t="s">
        <v>241</v>
      </c>
      <c r="G14" s="42"/>
      <c r="H14" s="42"/>
      <c r="I14" s="29"/>
      <c r="J14" s="65"/>
    </row>
    <row r="15" spans="1:10" ht="15">
      <c r="A15" s="11" t="s">
        <v>353</v>
      </c>
      <c r="B15" s="31"/>
      <c r="C15" s="31"/>
      <c r="D15" s="31"/>
      <c r="E15" s="31"/>
      <c r="F15" s="11" t="s">
        <v>240</v>
      </c>
      <c r="G15" s="42"/>
      <c r="H15" s="42"/>
      <c r="I15" s="29"/>
      <c r="J15" s="65"/>
    </row>
    <row r="16" spans="1:10" ht="15">
      <c r="A16" s="11" t="s">
        <v>263</v>
      </c>
      <c r="B16" s="11"/>
      <c r="C16" s="11"/>
      <c r="D16" s="11"/>
      <c r="E16" s="11"/>
      <c r="F16" s="11" t="s">
        <v>264</v>
      </c>
      <c r="G16" s="11"/>
      <c r="H16" s="11"/>
      <c r="I16" s="53"/>
      <c r="J16" s="63"/>
    </row>
    <row r="17" spans="1:10" ht="15">
      <c r="A17" s="11" t="s">
        <v>92</v>
      </c>
      <c r="B17" s="11"/>
      <c r="C17" s="11"/>
      <c r="D17" s="11"/>
      <c r="E17" s="11"/>
      <c r="F17" s="11" t="s">
        <v>93</v>
      </c>
      <c r="G17" s="11"/>
      <c r="H17" s="11"/>
      <c r="I17" s="53"/>
      <c r="J17" s="63"/>
    </row>
    <row r="18" spans="1:10" ht="15">
      <c r="A18" s="44" t="s">
        <v>20</v>
      </c>
      <c r="B18" s="11"/>
      <c r="C18" s="11"/>
      <c r="D18" s="11"/>
      <c r="E18" s="11"/>
      <c r="F18" s="11" t="s">
        <v>21</v>
      </c>
      <c r="G18" s="11"/>
      <c r="H18" s="11"/>
      <c r="I18" s="53"/>
      <c r="J18" s="63"/>
    </row>
    <row r="19" spans="1:10" ht="15">
      <c r="A19" s="11" t="s">
        <v>102</v>
      </c>
      <c r="B19" s="11"/>
      <c r="C19" s="11"/>
      <c r="D19" s="11"/>
      <c r="E19" s="11"/>
      <c r="F19" s="11" t="s">
        <v>103</v>
      </c>
      <c r="G19" s="11"/>
      <c r="H19" s="11"/>
      <c r="I19" s="53"/>
      <c r="J19" s="63"/>
    </row>
    <row r="20" spans="1:10" ht="15">
      <c r="A20" s="11" t="s">
        <v>32</v>
      </c>
      <c r="B20" s="11"/>
      <c r="C20" s="11"/>
      <c r="D20" s="11"/>
      <c r="E20" s="11"/>
      <c r="F20" s="11" t="s">
        <v>33</v>
      </c>
      <c r="G20" s="11"/>
      <c r="H20" s="11"/>
      <c r="I20" s="53"/>
      <c r="J20" s="63"/>
    </row>
    <row r="21" spans="1:10" ht="15">
      <c r="A21" s="11" t="s">
        <v>107</v>
      </c>
      <c r="B21" s="11"/>
      <c r="C21" s="11"/>
      <c r="D21" s="11"/>
      <c r="E21" s="11"/>
      <c r="F21" s="11" t="s">
        <v>108</v>
      </c>
      <c r="G21" s="11"/>
      <c r="H21" s="11"/>
      <c r="I21" s="53"/>
      <c r="J21" s="63"/>
    </row>
    <row r="22" spans="1:10" ht="15">
      <c r="A22" s="11" t="s">
        <v>88</v>
      </c>
      <c r="B22" s="11"/>
      <c r="C22" s="11"/>
      <c r="D22" s="11"/>
      <c r="E22" s="11"/>
      <c r="F22" s="11" t="s">
        <v>89</v>
      </c>
      <c r="G22" s="11"/>
      <c r="H22" s="11"/>
      <c r="I22" s="53"/>
      <c r="J22" s="63"/>
    </row>
    <row r="23" spans="1:10" ht="15">
      <c r="A23" s="11" t="s">
        <v>19</v>
      </c>
      <c r="B23" s="11"/>
      <c r="C23" s="11"/>
      <c r="D23" s="11"/>
      <c r="E23" s="11"/>
      <c r="F23" s="11" t="s">
        <v>19</v>
      </c>
      <c r="G23" s="11"/>
      <c r="H23" s="11"/>
      <c r="I23" s="53"/>
      <c r="J23" s="63"/>
    </row>
    <row r="24" spans="1:10" ht="15">
      <c r="A24" s="11" t="s">
        <v>90</v>
      </c>
      <c r="B24" s="11"/>
      <c r="C24" s="11"/>
      <c r="D24" s="11"/>
      <c r="E24" s="11"/>
      <c r="F24" s="11" t="s">
        <v>91</v>
      </c>
      <c r="G24" s="11"/>
      <c r="H24" s="11"/>
      <c r="I24" s="53"/>
      <c r="J24" s="63"/>
    </row>
    <row r="25" spans="1:10" ht="15">
      <c r="A25" s="11" t="s">
        <v>29</v>
      </c>
      <c r="B25" s="11"/>
      <c r="C25" s="11"/>
      <c r="D25" s="11"/>
      <c r="E25" s="11"/>
      <c r="F25" s="11" t="s">
        <v>30</v>
      </c>
      <c r="G25" s="11"/>
      <c r="H25" s="11"/>
      <c r="I25" s="53"/>
      <c r="J25" s="63"/>
    </row>
    <row r="26" spans="1:10" ht="15">
      <c r="A26" s="11" t="s">
        <v>14</v>
      </c>
      <c r="B26" s="11"/>
      <c r="C26" s="11"/>
      <c r="D26" s="11"/>
      <c r="E26" s="11"/>
      <c r="F26" s="11" t="s">
        <v>15</v>
      </c>
      <c r="G26" s="11"/>
      <c r="H26" s="11"/>
      <c r="I26" s="53"/>
      <c r="J26" s="63"/>
    </row>
    <row r="27" spans="1:10" ht="15">
      <c r="A27" s="11" t="s">
        <v>74</v>
      </c>
      <c r="B27" s="11"/>
      <c r="C27" s="11"/>
      <c r="D27" s="11"/>
      <c r="E27" s="11"/>
      <c r="F27" s="11" t="s">
        <v>80</v>
      </c>
      <c r="G27" s="11"/>
      <c r="H27" s="11"/>
      <c r="I27" s="53"/>
      <c r="J27" s="63"/>
    </row>
    <row r="28" spans="1:10" ht="15">
      <c r="A28" s="11" t="s">
        <v>34</v>
      </c>
      <c r="B28" s="11"/>
      <c r="C28" s="11"/>
      <c r="D28" s="11"/>
      <c r="E28" s="11"/>
      <c r="F28" s="11" t="s">
        <v>56</v>
      </c>
      <c r="G28" s="11"/>
      <c r="H28" s="11"/>
      <c r="I28" s="53"/>
      <c r="J28" s="63"/>
    </row>
    <row r="29" spans="1:10" ht="15">
      <c r="A29" s="11" t="s">
        <v>185</v>
      </c>
      <c r="B29" s="11"/>
      <c r="C29" s="11"/>
      <c r="D29" s="11"/>
      <c r="E29" s="11"/>
      <c r="F29" s="11" t="s">
        <v>186</v>
      </c>
      <c r="G29" s="11"/>
      <c r="H29" s="11"/>
      <c r="I29" s="53"/>
      <c r="J29" s="63"/>
    </row>
    <row r="30" spans="1:10" ht="15">
      <c r="A30" s="11" t="s">
        <v>214</v>
      </c>
      <c r="B30" s="11"/>
      <c r="C30" s="11"/>
      <c r="D30" s="11"/>
      <c r="E30" s="11"/>
      <c r="F30" s="11" t="s">
        <v>215</v>
      </c>
      <c r="G30" s="11"/>
      <c r="H30" s="11"/>
      <c r="I30" s="53"/>
      <c r="J30" s="63"/>
    </row>
    <row r="31" spans="1:10" ht="15">
      <c r="A31" s="44" t="s">
        <v>109</v>
      </c>
      <c r="B31" s="44"/>
      <c r="C31" s="44"/>
      <c r="D31" s="44"/>
      <c r="E31" s="44"/>
      <c r="F31" s="44" t="s">
        <v>225</v>
      </c>
      <c r="G31" s="44"/>
      <c r="H31" s="44"/>
      <c r="I31" s="53"/>
      <c r="J31" s="63"/>
    </row>
    <row r="32" spans="1:10" ht="15">
      <c r="A32" s="11" t="s">
        <v>261</v>
      </c>
      <c r="B32" s="11"/>
      <c r="C32" s="11"/>
      <c r="D32" s="11"/>
      <c r="E32" s="11"/>
      <c r="F32" s="11" t="s">
        <v>184</v>
      </c>
      <c r="G32" s="11"/>
      <c r="H32" s="11"/>
      <c r="I32" s="53"/>
      <c r="J32" s="63"/>
    </row>
    <row r="33" spans="1:10" ht="15">
      <c r="A33" s="11" t="s">
        <v>187</v>
      </c>
      <c r="B33" s="11"/>
      <c r="C33" s="11"/>
      <c r="D33" s="11"/>
      <c r="E33" s="11"/>
      <c r="F33" s="11" t="s">
        <v>188</v>
      </c>
      <c r="G33" s="11"/>
      <c r="H33" s="11"/>
      <c r="I33" s="53"/>
      <c r="J33" s="63"/>
    </row>
    <row r="34" spans="1:10" ht="15">
      <c r="A34" s="11" t="s">
        <v>189</v>
      </c>
      <c r="B34" s="11"/>
      <c r="C34" s="11"/>
      <c r="D34" s="11"/>
      <c r="E34" s="11"/>
      <c r="F34" s="11" t="s">
        <v>232</v>
      </c>
      <c r="G34" s="11"/>
      <c r="H34" s="11"/>
      <c r="I34" s="53"/>
      <c r="J34" s="63"/>
    </row>
    <row r="35" spans="1:10" ht="15">
      <c r="A35" s="11" t="s">
        <v>26</v>
      </c>
      <c r="B35" s="11"/>
      <c r="C35" s="11"/>
      <c r="D35" s="11"/>
      <c r="E35" s="11"/>
      <c r="F35" s="11" t="s">
        <v>35</v>
      </c>
      <c r="G35" s="11"/>
      <c r="H35" s="11"/>
      <c r="I35" s="53"/>
      <c r="J35" s="63"/>
    </row>
    <row r="36" spans="1:10" ht="15">
      <c r="A36" s="11" t="s">
        <v>445</v>
      </c>
      <c r="B36" s="44"/>
      <c r="C36" s="44"/>
      <c r="D36" s="44"/>
      <c r="E36" s="44"/>
      <c r="F36" s="11" t="s">
        <v>583</v>
      </c>
      <c r="G36" s="44"/>
      <c r="H36" s="44"/>
      <c r="I36" s="53"/>
      <c r="J36" s="63"/>
    </row>
    <row r="37" spans="1:10" s="117" customFormat="1" ht="14.25" customHeight="1">
      <c r="A37" s="32" t="s">
        <v>216</v>
      </c>
      <c r="B37" s="32"/>
      <c r="C37" s="32"/>
      <c r="D37" s="32"/>
      <c r="E37" s="32"/>
      <c r="F37" s="32" t="s">
        <v>217</v>
      </c>
      <c r="G37" s="32"/>
      <c r="H37" s="32"/>
      <c r="I37" s="130"/>
      <c r="J37" s="131"/>
    </row>
    <row r="38" spans="1:10" s="117" customFormat="1" ht="14.25" customHeight="1">
      <c r="A38" s="32" t="s">
        <v>161</v>
      </c>
      <c r="B38" s="32"/>
      <c r="C38" s="32"/>
      <c r="D38" s="32"/>
      <c r="E38" s="32"/>
      <c r="F38" s="32" t="s">
        <v>218</v>
      </c>
      <c r="G38" s="32"/>
      <c r="H38" s="32"/>
      <c r="I38" s="130"/>
      <c r="J38" s="131"/>
    </row>
    <row r="39" spans="1:10" ht="15">
      <c r="A39" s="58"/>
      <c r="B39" s="58"/>
      <c r="C39" s="58"/>
      <c r="D39" s="58"/>
      <c r="E39" s="58"/>
      <c r="F39" s="58"/>
      <c r="G39" s="58"/>
      <c r="H39" s="58"/>
      <c r="I39" s="62"/>
      <c r="J39" s="66"/>
    </row>
    <row r="40" spans="1:10" ht="15">
      <c r="A40" s="99" t="s">
        <v>96</v>
      </c>
      <c r="B40" s="48"/>
      <c r="C40" s="42"/>
      <c r="D40" s="42"/>
      <c r="E40" s="42"/>
      <c r="F40" s="99" t="s">
        <v>97</v>
      </c>
      <c r="G40" s="42"/>
      <c r="H40" s="42"/>
      <c r="I40" s="53"/>
      <c r="J40" s="65"/>
    </row>
    <row r="41" spans="1:10" ht="15">
      <c r="A41" s="10">
        <v>350</v>
      </c>
      <c r="B41" s="11" t="s">
        <v>27</v>
      </c>
      <c r="C41" s="9"/>
      <c r="D41" s="9"/>
      <c r="E41" s="9"/>
      <c r="F41" s="11" t="s">
        <v>28</v>
      </c>
      <c r="G41" s="9"/>
      <c r="H41" s="9"/>
      <c r="I41" s="13">
        <v>90.91</v>
      </c>
      <c r="J41" s="77">
        <f>I41*1.21</f>
        <v>110.0011</v>
      </c>
    </row>
    <row r="42" spans="1:10" ht="15">
      <c r="A42" s="10">
        <v>382</v>
      </c>
      <c r="B42" s="11" t="s">
        <v>98</v>
      </c>
      <c r="C42" s="9"/>
      <c r="D42" s="9"/>
      <c r="E42" s="9"/>
      <c r="F42" s="11" t="s">
        <v>77</v>
      </c>
      <c r="G42" s="9"/>
      <c r="H42" s="9"/>
      <c r="I42" s="13">
        <v>0</v>
      </c>
      <c r="J42" s="77">
        <f>I42*1.21</f>
        <v>0</v>
      </c>
    </row>
    <row r="43" spans="1:10" ht="15">
      <c r="A43" s="10">
        <v>386</v>
      </c>
      <c r="B43" s="11" t="s">
        <v>99</v>
      </c>
      <c r="C43" s="9"/>
      <c r="D43" s="9"/>
      <c r="E43" s="9"/>
      <c r="F43" s="11" t="s">
        <v>78</v>
      </c>
      <c r="G43" s="9"/>
      <c r="H43" s="9"/>
      <c r="I43" s="13">
        <v>0</v>
      </c>
      <c r="J43" s="77">
        <f>I43*1.21</f>
        <v>0</v>
      </c>
    </row>
    <row r="44" spans="1:10" ht="15">
      <c r="A44" s="10">
        <v>416</v>
      </c>
      <c r="B44" s="11" t="s">
        <v>179</v>
      </c>
      <c r="C44" s="9"/>
      <c r="D44" s="9"/>
      <c r="E44" s="9"/>
      <c r="F44" s="11" t="s">
        <v>179</v>
      </c>
      <c r="G44" s="9"/>
      <c r="H44" s="9"/>
      <c r="I44" s="13">
        <v>607.44</v>
      </c>
      <c r="J44" s="77">
        <f>I44*1.21</f>
        <v>735.0024000000001</v>
      </c>
    </row>
    <row r="45" spans="1:10" ht="15">
      <c r="A45" s="10">
        <v>430</v>
      </c>
      <c r="B45" s="11" t="s">
        <v>227</v>
      </c>
      <c r="C45" s="9"/>
      <c r="D45" s="9"/>
      <c r="E45" s="9"/>
      <c r="F45" s="11" t="s">
        <v>227</v>
      </c>
      <c r="G45" s="9"/>
      <c r="H45" s="9"/>
      <c r="I45" s="35">
        <v>1247.93</v>
      </c>
      <c r="J45" s="77">
        <f>I45*1.21</f>
        <v>1509.9953</v>
      </c>
    </row>
    <row r="46" spans="1:10" s="106" customFormat="1" ht="15">
      <c r="A46" s="10"/>
      <c r="B46" s="11" t="s">
        <v>136</v>
      </c>
      <c r="C46" s="9"/>
      <c r="D46" s="9"/>
      <c r="E46" s="9"/>
      <c r="F46" s="11" t="s">
        <v>136</v>
      </c>
      <c r="G46" s="9"/>
      <c r="H46" s="9"/>
      <c r="J46" s="77"/>
    </row>
    <row r="47" spans="1:10" ht="15">
      <c r="A47" s="10">
        <v>431</v>
      </c>
      <c r="B47" s="11" t="s">
        <v>230</v>
      </c>
      <c r="C47" s="9"/>
      <c r="D47" s="9"/>
      <c r="E47" s="9"/>
      <c r="F47" s="11" t="s">
        <v>228</v>
      </c>
      <c r="G47" s="9"/>
      <c r="H47" s="9"/>
      <c r="I47" s="35">
        <v>417.355</v>
      </c>
      <c r="J47" s="77">
        <f>I47*1.21</f>
        <v>504.99955</v>
      </c>
    </row>
    <row r="48" spans="1:10" s="106" customFormat="1" ht="15">
      <c r="A48" s="10"/>
      <c r="B48" s="11" t="s">
        <v>315</v>
      </c>
      <c r="C48" s="9"/>
      <c r="D48" s="9"/>
      <c r="E48" s="9"/>
      <c r="F48" s="11" t="s">
        <v>315</v>
      </c>
      <c r="G48" s="9"/>
      <c r="H48" s="9"/>
      <c r="J48" s="77"/>
    </row>
    <row r="49" spans="1:10" ht="15">
      <c r="A49" s="10">
        <v>432</v>
      </c>
      <c r="B49" s="11" t="s">
        <v>231</v>
      </c>
      <c r="C49" s="9"/>
      <c r="D49" s="9"/>
      <c r="E49" s="9"/>
      <c r="F49" s="11" t="s">
        <v>229</v>
      </c>
      <c r="G49" s="9"/>
      <c r="H49" s="9"/>
      <c r="I49" s="35">
        <v>1355.37</v>
      </c>
      <c r="J49" s="77">
        <f>I49*1.21</f>
        <v>1639.9977</v>
      </c>
    </row>
    <row r="50" spans="1:10" s="106" customFormat="1" ht="15">
      <c r="A50" s="10"/>
      <c r="B50" s="11" t="s">
        <v>316</v>
      </c>
      <c r="C50" s="9"/>
      <c r="D50" s="9"/>
      <c r="E50" s="9"/>
      <c r="F50" s="11" t="s">
        <v>316</v>
      </c>
      <c r="G50" s="9"/>
      <c r="H50" s="9"/>
      <c r="I50" s="35"/>
      <c r="J50" s="77"/>
    </row>
    <row r="51" spans="1:10" ht="15">
      <c r="A51" s="10">
        <v>519</v>
      </c>
      <c r="B51" s="11" t="s">
        <v>100</v>
      </c>
      <c r="C51" s="11"/>
      <c r="D51" s="11"/>
      <c r="E51" s="11"/>
      <c r="F51" s="11" t="s">
        <v>101</v>
      </c>
      <c r="G51" s="11"/>
      <c r="H51" s="11"/>
      <c r="I51" s="13">
        <v>173.55</v>
      </c>
      <c r="J51" s="77">
        <f>I51*1.21</f>
        <v>209.99550000000002</v>
      </c>
    </row>
    <row r="52" spans="1:10" ht="15">
      <c r="A52" s="10">
        <v>530</v>
      </c>
      <c r="B52" s="11" t="s">
        <v>114</v>
      </c>
      <c r="C52" s="11"/>
      <c r="D52" s="11"/>
      <c r="E52" s="11"/>
      <c r="F52" s="11" t="s">
        <v>115</v>
      </c>
      <c r="G52" s="11"/>
      <c r="H52" s="11"/>
      <c r="I52" s="13">
        <v>185.95</v>
      </c>
      <c r="J52" s="77">
        <f>I52*1.21</f>
        <v>224.99949999999998</v>
      </c>
    </row>
    <row r="53" spans="1:10" ht="15">
      <c r="A53" s="10">
        <v>539</v>
      </c>
      <c r="B53" s="11" t="s">
        <v>8</v>
      </c>
      <c r="C53" s="11"/>
      <c r="D53" s="11"/>
      <c r="E53" s="11"/>
      <c r="F53" s="11" t="s">
        <v>9</v>
      </c>
      <c r="G53" s="11"/>
      <c r="H53" s="11"/>
      <c r="I53" s="35">
        <v>132.23</v>
      </c>
      <c r="J53" s="77">
        <f aca="true" t="shared" si="0" ref="J53:J64">I53*1.21</f>
        <v>159.99829999999997</v>
      </c>
    </row>
    <row r="54" spans="1:10" ht="15">
      <c r="A54" s="10">
        <v>562</v>
      </c>
      <c r="B54" s="11" t="s">
        <v>191</v>
      </c>
      <c r="C54" s="11"/>
      <c r="D54" s="11"/>
      <c r="E54" s="11"/>
      <c r="F54" s="11" t="s">
        <v>190</v>
      </c>
      <c r="G54" s="11"/>
      <c r="H54" s="11"/>
      <c r="I54" s="35">
        <v>252.07</v>
      </c>
      <c r="J54" s="77">
        <f t="shared" si="0"/>
        <v>305.00469999999996</v>
      </c>
    </row>
    <row r="55" spans="1:10" ht="15">
      <c r="A55" s="51">
        <v>590</v>
      </c>
      <c r="B55" s="44" t="s">
        <v>296</v>
      </c>
      <c r="C55" s="47"/>
      <c r="D55" s="46"/>
      <c r="E55" s="46"/>
      <c r="F55" s="23" t="s">
        <v>297</v>
      </c>
      <c r="G55" s="47"/>
      <c r="H55" s="46"/>
      <c r="I55" s="53">
        <v>86.78</v>
      </c>
      <c r="J55" s="63">
        <f t="shared" si="0"/>
        <v>105.0038</v>
      </c>
    </row>
    <row r="56" spans="1:10" ht="15">
      <c r="A56" s="10">
        <v>603</v>
      </c>
      <c r="B56" s="23" t="s">
        <v>271</v>
      </c>
      <c r="C56" s="11"/>
      <c r="D56" s="11"/>
      <c r="E56" s="11"/>
      <c r="F56" s="23" t="s">
        <v>272</v>
      </c>
      <c r="G56" s="11"/>
      <c r="H56" s="11"/>
      <c r="I56" s="13">
        <v>185.95</v>
      </c>
      <c r="J56" s="77">
        <f t="shared" si="0"/>
        <v>224.99949999999998</v>
      </c>
    </row>
    <row r="57" spans="1:10" ht="15">
      <c r="A57" s="10">
        <v>630</v>
      </c>
      <c r="B57" s="11" t="s">
        <v>220</v>
      </c>
      <c r="C57" s="11"/>
      <c r="D57" s="11"/>
      <c r="E57" s="11"/>
      <c r="F57" s="11" t="s">
        <v>221</v>
      </c>
      <c r="G57" s="11"/>
      <c r="H57" s="11"/>
      <c r="I57" s="13">
        <v>962.81</v>
      </c>
      <c r="J57" s="77">
        <f t="shared" si="0"/>
        <v>1165.0001</v>
      </c>
    </row>
    <row r="58" spans="1:10" ht="15">
      <c r="A58" s="10">
        <v>631</v>
      </c>
      <c r="B58" s="11" t="s">
        <v>192</v>
      </c>
      <c r="C58" s="11"/>
      <c r="D58" s="11"/>
      <c r="E58" s="11"/>
      <c r="F58" s="11" t="s">
        <v>193</v>
      </c>
      <c r="G58" s="11"/>
      <c r="H58" s="11"/>
      <c r="I58" s="13">
        <v>0</v>
      </c>
      <c r="J58" s="77">
        <f t="shared" si="0"/>
        <v>0</v>
      </c>
    </row>
    <row r="59" spans="1:10" ht="15">
      <c r="A59" s="10">
        <v>633</v>
      </c>
      <c r="B59" s="11" t="s">
        <v>269</v>
      </c>
      <c r="C59" s="11"/>
      <c r="D59" s="11"/>
      <c r="E59" s="11"/>
      <c r="F59" s="11" t="s">
        <v>270</v>
      </c>
      <c r="G59" s="11"/>
      <c r="H59" s="11"/>
      <c r="I59" s="13">
        <v>0</v>
      </c>
      <c r="J59" s="77">
        <f t="shared" si="0"/>
        <v>0</v>
      </c>
    </row>
    <row r="60" spans="1:10" ht="15" customHeight="1">
      <c r="A60" s="10">
        <v>650</v>
      </c>
      <c r="B60" s="11" t="s">
        <v>180</v>
      </c>
      <c r="C60" s="11"/>
      <c r="D60" s="11"/>
      <c r="E60" s="11"/>
      <c r="F60" s="11" t="s">
        <v>181</v>
      </c>
      <c r="G60" s="11"/>
      <c r="H60" s="11"/>
      <c r="I60" s="35">
        <v>268.595</v>
      </c>
      <c r="J60" s="77">
        <f t="shared" si="0"/>
        <v>324.99995</v>
      </c>
    </row>
    <row r="61" spans="1:10" ht="15">
      <c r="A61" s="10">
        <v>680</v>
      </c>
      <c r="B61" s="11" t="s">
        <v>194</v>
      </c>
      <c r="C61" s="11"/>
      <c r="D61" s="11"/>
      <c r="E61" s="11"/>
      <c r="F61" s="11" t="s">
        <v>195</v>
      </c>
      <c r="G61" s="11"/>
      <c r="H61" s="11"/>
      <c r="I61" s="35">
        <v>247.93</v>
      </c>
      <c r="J61" s="77">
        <f t="shared" si="0"/>
        <v>299.9953</v>
      </c>
    </row>
    <row r="62" spans="1:10" ht="15">
      <c r="A62" s="20">
        <v>703</v>
      </c>
      <c r="B62" s="1" t="s">
        <v>46</v>
      </c>
      <c r="C62" s="1"/>
      <c r="D62" s="1"/>
      <c r="E62" s="1"/>
      <c r="F62" s="1" t="s">
        <v>47</v>
      </c>
      <c r="G62" s="1"/>
      <c r="H62" s="1"/>
      <c r="I62" s="35">
        <v>0</v>
      </c>
      <c r="J62" s="77">
        <f t="shared" si="0"/>
        <v>0</v>
      </c>
    </row>
    <row r="63" spans="1:10" ht="15">
      <c r="A63" s="58"/>
      <c r="B63" s="58"/>
      <c r="C63" s="58"/>
      <c r="D63" s="58"/>
      <c r="E63" s="58"/>
      <c r="F63" s="58"/>
      <c r="G63" s="58"/>
      <c r="H63" s="58"/>
      <c r="I63" s="62"/>
      <c r="J63" s="66"/>
    </row>
    <row r="64" spans="1:10" ht="15">
      <c r="A64" s="23" t="s">
        <v>110</v>
      </c>
      <c r="B64" s="23"/>
      <c r="C64" s="23"/>
      <c r="D64" s="23"/>
      <c r="E64" s="1"/>
      <c r="F64" s="24" t="s">
        <v>155</v>
      </c>
      <c r="G64" s="25"/>
      <c r="H64" s="11"/>
      <c r="I64" s="53">
        <v>260.33</v>
      </c>
      <c r="J64" s="77">
        <f t="shared" si="0"/>
        <v>314.99929999999995</v>
      </c>
    </row>
    <row r="65" spans="1:10" ht="15">
      <c r="A65" s="23"/>
      <c r="B65" s="23"/>
      <c r="C65" s="23"/>
      <c r="D65" s="23"/>
      <c r="E65" s="1"/>
      <c r="F65" s="24"/>
      <c r="G65" s="25"/>
      <c r="H65" s="11"/>
      <c r="I65" s="53"/>
      <c r="J65" s="26"/>
    </row>
    <row r="66" spans="1:10" ht="15">
      <c r="A66" s="23"/>
      <c r="B66" s="23"/>
      <c r="C66" s="23"/>
      <c r="D66" s="23"/>
      <c r="E66" s="1"/>
      <c r="F66" s="24"/>
      <c r="G66" s="25"/>
      <c r="H66" s="11"/>
      <c r="I66" s="53"/>
      <c r="J66" s="26"/>
    </row>
    <row r="67" spans="1:9" ht="15">
      <c r="A67" s="177"/>
      <c r="B67" s="177"/>
      <c r="C67" s="177"/>
      <c r="D67" s="177"/>
      <c r="E67" s="178"/>
      <c r="F67" s="178"/>
      <c r="G67" s="11"/>
      <c r="H67" s="12"/>
      <c r="I67" s="13"/>
    </row>
    <row r="68" spans="1:9" ht="15">
      <c r="A68" s="162"/>
      <c r="B68" s="179"/>
      <c r="C68" s="179"/>
      <c r="D68" s="179"/>
      <c r="E68" s="163"/>
      <c r="F68" s="163"/>
      <c r="G68" s="11"/>
      <c r="H68" s="12"/>
      <c r="I68" s="13"/>
    </row>
    <row r="69" spans="1:9" ht="15">
      <c r="A69" s="162"/>
      <c r="B69" s="162"/>
      <c r="C69" s="162"/>
      <c r="D69" s="162"/>
      <c r="E69" s="178"/>
      <c r="F69" s="178"/>
      <c r="G69" s="11"/>
      <c r="H69" s="12"/>
      <c r="I69" s="13"/>
    </row>
    <row r="70" spans="1:10" ht="15">
      <c r="A70" s="11"/>
      <c r="B70" s="11"/>
      <c r="C70" s="11"/>
      <c r="D70" s="11"/>
      <c r="E70" s="11"/>
      <c r="F70" s="11"/>
      <c r="G70" s="11"/>
      <c r="H70" s="11"/>
      <c r="I70" s="12"/>
      <c r="J70" s="13"/>
    </row>
    <row r="71" spans="1:10" ht="15">
      <c r="A71" s="8"/>
      <c r="B71" s="11"/>
      <c r="C71" s="11"/>
      <c r="D71" s="11"/>
      <c r="E71" s="11"/>
      <c r="F71" s="8"/>
      <c r="G71" s="11"/>
      <c r="H71" s="11"/>
      <c r="I71" s="12"/>
      <c r="J71" s="13"/>
    </row>
    <row r="72" spans="1:10" ht="15">
      <c r="A72" s="14"/>
      <c r="B72" s="15"/>
      <c r="C72" s="15"/>
      <c r="D72" s="15"/>
      <c r="E72" s="15"/>
      <c r="F72" s="15"/>
      <c r="G72" s="15"/>
      <c r="H72" s="15"/>
      <c r="I72" s="16"/>
      <c r="J72" s="17"/>
    </row>
    <row r="73" spans="1:10" ht="15">
      <c r="A73" s="11"/>
      <c r="B73" s="11"/>
      <c r="C73" s="11"/>
      <c r="D73" s="11"/>
      <c r="E73" s="11"/>
      <c r="F73" s="11"/>
      <c r="G73" s="11"/>
      <c r="H73" s="11"/>
      <c r="I73" s="12"/>
      <c r="J73" s="13"/>
    </row>
    <row r="74" spans="1:10" ht="15">
      <c r="A74" s="8"/>
      <c r="B74" s="9"/>
      <c r="C74" s="9"/>
      <c r="D74" s="9"/>
      <c r="E74" s="9"/>
      <c r="F74" s="8"/>
      <c r="G74" s="9"/>
      <c r="H74" s="9"/>
      <c r="I74" s="19"/>
      <c r="J74" s="27"/>
    </row>
    <row r="75" spans="1:10" ht="15">
      <c r="A75" s="10"/>
      <c r="B75" s="11"/>
      <c r="C75" s="9"/>
      <c r="D75" s="9"/>
      <c r="E75" s="9"/>
      <c r="F75" s="11"/>
      <c r="G75" s="9"/>
      <c r="H75" s="9"/>
      <c r="I75" s="12"/>
      <c r="J75" s="13"/>
    </row>
    <row r="76" spans="1:10" ht="15">
      <c r="A76" s="10"/>
      <c r="B76" s="11"/>
      <c r="C76" s="9"/>
      <c r="D76" s="9"/>
      <c r="E76" s="9"/>
      <c r="F76" s="11"/>
      <c r="G76" s="9"/>
      <c r="H76" s="9"/>
      <c r="I76" s="12"/>
      <c r="J76" s="13"/>
    </row>
    <row r="77" spans="1:10" ht="15">
      <c r="A77" s="10"/>
      <c r="B77" s="11"/>
      <c r="C77" s="11"/>
      <c r="D77" s="11"/>
      <c r="E77" s="11"/>
      <c r="F77" s="11"/>
      <c r="G77" s="11"/>
      <c r="H77" s="11"/>
      <c r="I77" s="12"/>
      <c r="J77" s="13"/>
    </row>
    <row r="78" spans="1:10" ht="15">
      <c r="A78" s="10"/>
      <c r="B78" s="11"/>
      <c r="C78" s="11"/>
      <c r="D78" s="11"/>
      <c r="E78" s="11"/>
      <c r="F78" s="11"/>
      <c r="G78" s="11"/>
      <c r="H78" s="11"/>
      <c r="I78" s="12"/>
      <c r="J78" s="13"/>
    </row>
    <row r="79" spans="1:10" ht="15">
      <c r="A79" s="10"/>
      <c r="B79" s="11"/>
      <c r="C79" s="11"/>
      <c r="D79" s="11"/>
      <c r="E79" s="11"/>
      <c r="F79" s="11"/>
      <c r="G79" s="11"/>
      <c r="H79" s="11"/>
      <c r="I79" s="12"/>
      <c r="J79" s="13"/>
    </row>
    <row r="80" spans="1:10" ht="15">
      <c r="A80" s="14"/>
      <c r="B80" s="28"/>
      <c r="C80" s="28"/>
      <c r="D80" s="28"/>
      <c r="E80" s="28"/>
      <c r="F80" s="28"/>
      <c r="G80" s="28"/>
      <c r="H80" s="28"/>
      <c r="I80" s="16"/>
      <c r="J80" s="17"/>
    </row>
    <row r="81" spans="1:10" ht="15">
      <c r="A81" s="10"/>
      <c r="B81" s="11"/>
      <c r="C81" s="11"/>
      <c r="D81" s="11"/>
      <c r="E81" s="11"/>
      <c r="F81" s="11"/>
      <c r="G81" s="11"/>
      <c r="H81" s="11"/>
      <c r="I81" s="12"/>
      <c r="J81" s="13"/>
    </row>
    <row r="82" spans="1:10" ht="15">
      <c r="A82" s="10"/>
      <c r="B82" s="11"/>
      <c r="C82" s="11"/>
      <c r="D82" s="11"/>
      <c r="E82" s="11"/>
      <c r="F82" s="11"/>
      <c r="G82" s="11"/>
      <c r="H82" s="11"/>
      <c r="I82" s="12"/>
      <c r="J82" s="13"/>
    </row>
    <row r="83" spans="1:10" ht="15">
      <c r="A83" s="11"/>
      <c r="B83" s="11"/>
      <c r="C83" s="11"/>
      <c r="D83" s="11"/>
      <c r="E83" s="11"/>
      <c r="F83" s="11"/>
      <c r="G83" s="11"/>
      <c r="H83" s="11"/>
      <c r="I83" s="12"/>
      <c r="J83" s="13"/>
    </row>
    <row r="84" spans="1:10" ht="15">
      <c r="A84" s="21"/>
      <c r="B84" s="22"/>
      <c r="C84" s="22"/>
      <c r="D84" s="22"/>
      <c r="E84" s="22"/>
      <c r="F84" s="21"/>
      <c r="G84" s="9"/>
      <c r="H84" s="9"/>
      <c r="I84" s="19"/>
      <c r="J84" s="12"/>
    </row>
    <row r="85" spans="1:10" ht="15">
      <c r="A85" s="11"/>
      <c r="B85" s="11"/>
      <c r="C85" s="11"/>
      <c r="D85" s="11"/>
      <c r="E85" s="11"/>
      <c r="F85" s="11"/>
      <c r="G85" s="11"/>
      <c r="H85" s="11"/>
      <c r="I85" s="12"/>
      <c r="J85" s="13"/>
    </row>
    <row r="86" spans="1:10" ht="15">
      <c r="A86" s="11"/>
      <c r="B86" s="11"/>
      <c r="C86" s="11"/>
      <c r="D86" s="11"/>
      <c r="E86" s="11"/>
      <c r="F86" s="11"/>
      <c r="G86" s="11"/>
      <c r="H86" s="11"/>
      <c r="I86" s="12"/>
      <c r="J86" s="13"/>
    </row>
    <row r="87" spans="1:10" ht="15">
      <c r="A87" s="11"/>
      <c r="B87" s="11"/>
      <c r="C87" s="11"/>
      <c r="D87" s="11"/>
      <c r="E87" s="11"/>
      <c r="F87" s="11"/>
      <c r="G87" s="11"/>
      <c r="H87" s="11"/>
      <c r="I87" s="12"/>
      <c r="J87" s="13"/>
    </row>
    <row r="88" spans="1:10" ht="15">
      <c r="A88" s="11"/>
      <c r="B88" s="11"/>
      <c r="C88" s="11"/>
      <c r="D88" s="11"/>
      <c r="E88" s="11"/>
      <c r="F88" s="11"/>
      <c r="G88" s="11"/>
      <c r="H88" s="11"/>
      <c r="I88" s="12"/>
      <c r="J88" s="13"/>
    </row>
    <row r="89" spans="1:10" ht="15">
      <c r="A89" s="11"/>
      <c r="B89" s="11"/>
      <c r="C89" s="11"/>
      <c r="D89" s="11"/>
      <c r="E89" s="11"/>
      <c r="F89" s="11"/>
      <c r="G89" s="11"/>
      <c r="H89" s="11"/>
      <c r="I89" s="12"/>
      <c r="J89" s="13"/>
    </row>
    <row r="90" spans="1:10" ht="15">
      <c r="A90" s="11"/>
      <c r="B90" s="11"/>
      <c r="C90" s="11"/>
      <c r="D90" s="11"/>
      <c r="E90" s="11"/>
      <c r="F90" s="11"/>
      <c r="G90" s="11"/>
      <c r="H90" s="11"/>
      <c r="I90" s="12"/>
      <c r="J90" s="13"/>
    </row>
    <row r="91" spans="1:10" ht="15">
      <c r="A91" s="11"/>
      <c r="B91" s="11"/>
      <c r="C91" s="11"/>
      <c r="D91" s="11"/>
      <c r="E91" s="11"/>
      <c r="F91" s="11"/>
      <c r="G91" s="11"/>
      <c r="H91" s="11"/>
      <c r="I91" s="12"/>
      <c r="J91" s="13"/>
    </row>
    <row r="92" spans="1:10" ht="15">
      <c r="A92" s="11"/>
      <c r="B92" s="11"/>
      <c r="C92" s="11"/>
      <c r="D92" s="11"/>
      <c r="E92" s="11"/>
      <c r="F92" s="11"/>
      <c r="G92" s="11"/>
      <c r="H92" s="11"/>
      <c r="I92" s="12"/>
      <c r="J92" s="13"/>
    </row>
    <row r="93" spans="1:10" ht="15">
      <c r="A93" s="11"/>
      <c r="B93" s="11"/>
      <c r="C93" s="11"/>
      <c r="D93" s="11"/>
      <c r="E93" s="11"/>
      <c r="F93" s="11"/>
      <c r="G93" s="11"/>
      <c r="H93" s="11"/>
      <c r="I93" s="12"/>
      <c r="J93" s="13"/>
    </row>
    <row r="94" spans="1:10" ht="15">
      <c r="A94" s="11"/>
      <c r="B94" s="11"/>
      <c r="C94" s="11"/>
      <c r="D94" s="11"/>
      <c r="E94" s="11"/>
      <c r="F94" s="11"/>
      <c r="G94" s="11"/>
      <c r="H94" s="11"/>
      <c r="I94" s="12"/>
      <c r="J94" s="13"/>
    </row>
    <row r="95" spans="1:10" ht="15">
      <c r="A95" s="11"/>
      <c r="B95" s="11"/>
      <c r="C95" s="11"/>
      <c r="D95" s="11"/>
      <c r="E95" s="11"/>
      <c r="F95" s="11"/>
      <c r="G95" s="11"/>
      <c r="H95" s="11"/>
      <c r="I95" s="12"/>
      <c r="J95" s="13"/>
    </row>
    <row r="96" spans="1:10" ht="15">
      <c r="A96" s="11"/>
      <c r="B96" s="11"/>
      <c r="C96" s="11"/>
      <c r="D96" s="11"/>
      <c r="E96" s="11"/>
      <c r="F96" s="11"/>
      <c r="G96" s="11"/>
      <c r="H96" s="11"/>
      <c r="I96" s="12"/>
      <c r="J96" s="13"/>
    </row>
    <row r="97" spans="1:10" ht="15">
      <c r="A97" s="11"/>
      <c r="B97" s="11"/>
      <c r="C97" s="11"/>
      <c r="D97" s="11"/>
      <c r="E97" s="11"/>
      <c r="F97" s="11"/>
      <c r="G97" s="11"/>
      <c r="H97" s="11"/>
      <c r="I97" s="12"/>
      <c r="J97" s="13"/>
    </row>
    <row r="98" spans="1:10" ht="15">
      <c r="A98" s="11"/>
      <c r="B98" s="11"/>
      <c r="C98" s="11"/>
      <c r="D98" s="11"/>
      <c r="E98" s="11"/>
      <c r="F98" s="11"/>
      <c r="G98" s="11"/>
      <c r="H98" s="11"/>
      <c r="I98" s="12"/>
      <c r="J98" s="13"/>
    </row>
    <row r="99" spans="1:10" ht="15">
      <c r="A99" s="11"/>
      <c r="B99" s="11"/>
      <c r="C99" s="11"/>
      <c r="D99" s="11"/>
      <c r="E99" s="11"/>
      <c r="F99" s="11"/>
      <c r="G99" s="11"/>
      <c r="H99" s="11"/>
      <c r="I99" s="12"/>
      <c r="J99" s="13"/>
    </row>
    <row r="100" spans="1:10" ht="15">
      <c r="A100" s="11"/>
      <c r="B100" s="11"/>
      <c r="C100" s="11"/>
      <c r="D100" s="11"/>
      <c r="E100" s="11"/>
      <c r="F100" s="11"/>
      <c r="G100" s="11"/>
      <c r="H100" s="11"/>
      <c r="I100" s="12"/>
      <c r="J100" s="13"/>
    </row>
    <row r="101" spans="1:10" ht="15">
      <c r="A101" s="11"/>
      <c r="B101" s="11"/>
      <c r="C101" s="11"/>
      <c r="D101" s="11"/>
      <c r="E101" s="11"/>
      <c r="F101" s="11"/>
      <c r="G101" s="11"/>
      <c r="H101" s="11"/>
      <c r="I101" s="12"/>
      <c r="J101" s="13"/>
    </row>
    <row r="102" spans="1:10" ht="15">
      <c r="A102" s="23"/>
      <c r="B102" s="23"/>
      <c r="C102" s="23"/>
      <c r="D102" s="23"/>
      <c r="E102" s="1"/>
      <c r="F102" s="24"/>
      <c r="G102" s="25"/>
      <c r="H102" s="11"/>
      <c r="I102" s="26"/>
      <c r="J102" s="13"/>
    </row>
    <row r="103" spans="1:10" ht="14.25">
      <c r="A103" s="7"/>
      <c r="B103" s="7"/>
      <c r="C103" s="7"/>
      <c r="D103" s="7"/>
      <c r="E103" s="7"/>
      <c r="F103" s="7"/>
      <c r="G103" s="7"/>
      <c r="H103" s="7"/>
      <c r="I103" s="18"/>
      <c r="J103" s="13"/>
    </row>
  </sheetData>
  <sheetProtection/>
  <mergeCells count="4">
    <mergeCell ref="A68:F68"/>
    <mergeCell ref="A69:F69"/>
    <mergeCell ref="I7:J7"/>
    <mergeCell ref="A67:F67"/>
  </mergeCells>
  <printOptions/>
  <pageMargins left="0.51" right="0.25" top="0.51" bottom="0.1968503937007874" header="0.22" footer="0.1968503937007874"/>
  <pageSetup fitToHeight="1" fitToWidth="1" horizontalDpi="600" verticalDpi="600" orientation="portrait" paperSize="9" scale="55" r:id="rId2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83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8.140625" style="0" customWidth="1"/>
    <col min="3" max="3" width="2.57421875" style="0" customWidth="1"/>
    <col min="4" max="4" width="22.421875" style="0" customWidth="1"/>
    <col min="5" max="5" width="15.7109375" style="0" customWidth="1"/>
    <col min="6" max="6" width="25.7109375" style="0" customWidth="1"/>
    <col min="7" max="7" width="6.8515625" style="0" customWidth="1"/>
    <col min="8" max="8" width="21.28125" style="0" customWidth="1"/>
    <col min="9" max="9" width="15.421875" style="0" customWidth="1"/>
    <col min="10" max="10" width="17.00390625" style="0" customWidth="1"/>
  </cols>
  <sheetData>
    <row r="1" spans="1:10" ht="37.5" customHeight="1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6" s="39" customFormat="1" ht="15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P2" s="49"/>
    </row>
    <row r="3" spans="1:16" s="39" customFormat="1" ht="15.75" customHeight="1" hidden="1">
      <c r="A3" s="69"/>
      <c r="B3" s="69"/>
      <c r="C3" s="69"/>
      <c r="D3" s="69"/>
      <c r="E3" s="69"/>
      <c r="F3" s="69"/>
      <c r="G3" s="69"/>
      <c r="H3" s="69"/>
      <c r="I3" s="69"/>
      <c r="J3" s="69"/>
      <c r="P3" s="49"/>
    </row>
    <row r="4" spans="1:10" s="38" customFormat="1" ht="56.25" customHeight="1">
      <c r="A4" s="70" t="s">
        <v>177</v>
      </c>
      <c r="B4" s="70"/>
      <c r="C4" s="70"/>
      <c r="D4" s="71"/>
      <c r="E4" s="72" t="s">
        <v>82</v>
      </c>
      <c r="F4" s="73">
        <v>21600</v>
      </c>
      <c r="G4" s="105" t="s">
        <v>12</v>
      </c>
      <c r="H4" s="71"/>
      <c r="I4" s="74"/>
      <c r="J4" s="71"/>
    </row>
    <row r="5" spans="1:10" s="38" customFormat="1" ht="36" customHeight="1">
      <c r="A5" s="97" t="s">
        <v>178</v>
      </c>
      <c r="B5" s="75"/>
      <c r="C5" s="71"/>
      <c r="D5" s="71"/>
      <c r="E5" s="76"/>
      <c r="F5" s="75" t="s">
        <v>424</v>
      </c>
      <c r="G5" s="71"/>
      <c r="H5" s="71"/>
      <c r="I5" s="74"/>
      <c r="J5" s="71"/>
    </row>
    <row r="6" spans="1:10" s="38" customFormat="1" ht="14.25" customHeight="1">
      <c r="A6" s="40"/>
      <c r="B6" s="56"/>
      <c r="C6" s="40"/>
      <c r="D6" s="40"/>
      <c r="E6" s="55"/>
      <c r="F6" s="54"/>
      <c r="G6" s="40"/>
      <c r="H6" s="40"/>
      <c r="I6" s="50"/>
      <c r="J6" s="40"/>
    </row>
    <row r="7" spans="1:10" ht="14.25" customHeight="1">
      <c r="A7" s="2"/>
      <c r="B7" s="2"/>
      <c r="C7" s="2"/>
      <c r="D7" s="2"/>
      <c r="E7" s="59"/>
      <c r="F7" s="60"/>
      <c r="G7" s="4"/>
      <c r="H7" s="3"/>
      <c r="I7" s="5"/>
      <c r="J7" s="6"/>
    </row>
    <row r="8" spans="1:10" ht="14.25" customHeight="1">
      <c r="A8" s="41"/>
      <c r="B8" s="41"/>
      <c r="C8" s="41"/>
      <c r="D8" s="41"/>
      <c r="E8" s="41"/>
      <c r="F8" s="41"/>
      <c r="G8" s="41"/>
      <c r="H8" s="41"/>
      <c r="I8" s="175" t="s">
        <v>83</v>
      </c>
      <c r="J8" s="181"/>
    </row>
    <row r="9" spans="1:10" ht="15">
      <c r="A9" s="99" t="s">
        <v>84</v>
      </c>
      <c r="B9" s="42"/>
      <c r="C9" s="42"/>
      <c r="D9" s="42"/>
      <c r="E9" s="42"/>
      <c r="F9" s="99" t="s">
        <v>85</v>
      </c>
      <c r="G9" s="42"/>
      <c r="H9" s="42"/>
      <c r="I9" s="95" t="s">
        <v>11</v>
      </c>
      <c r="J9" s="96" t="s">
        <v>65</v>
      </c>
    </row>
    <row r="10" spans="1:10" ht="15">
      <c r="A10" s="10">
        <v>751</v>
      </c>
      <c r="B10" s="11" t="s">
        <v>76</v>
      </c>
      <c r="C10" s="31"/>
      <c r="D10" s="31"/>
      <c r="E10" s="31"/>
      <c r="F10" s="11" t="s">
        <v>196</v>
      </c>
      <c r="G10" s="9"/>
      <c r="H10" s="11"/>
      <c r="I10" s="12"/>
      <c r="J10" s="78"/>
    </row>
    <row r="11" spans="1:10" ht="15">
      <c r="A11" s="10" t="s">
        <v>534</v>
      </c>
      <c r="B11" s="11" t="s">
        <v>535</v>
      </c>
      <c r="C11" s="31"/>
      <c r="D11" s="31"/>
      <c r="E11" s="31"/>
      <c r="F11" s="11" t="s">
        <v>536</v>
      </c>
      <c r="G11" s="9"/>
      <c r="H11" s="11"/>
      <c r="I11" s="12">
        <v>537.19</v>
      </c>
      <c r="J11" s="77">
        <f>I11*1.21</f>
        <v>649.9999</v>
      </c>
    </row>
    <row r="12" spans="1:10" ht="14.25">
      <c r="A12" s="57"/>
      <c r="B12" s="57"/>
      <c r="C12" s="57"/>
      <c r="D12" s="57"/>
      <c r="E12" s="57"/>
      <c r="F12" s="57"/>
      <c r="G12" s="57"/>
      <c r="H12" s="57"/>
      <c r="I12" s="62"/>
      <c r="J12" s="64"/>
    </row>
    <row r="13" spans="1:10" ht="15">
      <c r="A13" s="99" t="s">
        <v>86</v>
      </c>
      <c r="B13" s="42"/>
      <c r="C13" s="42"/>
      <c r="D13" s="42"/>
      <c r="E13" s="42"/>
      <c r="F13" s="99" t="s">
        <v>87</v>
      </c>
      <c r="G13" s="42"/>
      <c r="H13" s="42"/>
      <c r="I13" s="29"/>
      <c r="J13" s="65"/>
    </row>
    <row r="14" spans="1:10" ht="15">
      <c r="A14" s="11" t="s">
        <v>53</v>
      </c>
      <c r="B14" s="31"/>
      <c r="C14" s="31"/>
      <c r="D14" s="31"/>
      <c r="E14" s="31"/>
      <c r="F14" s="11" t="s">
        <v>54</v>
      </c>
      <c r="G14" s="42"/>
      <c r="H14" s="42"/>
      <c r="I14" s="29"/>
      <c r="J14" s="65"/>
    </row>
    <row r="15" spans="1:10" ht="15">
      <c r="A15" s="11" t="s">
        <v>418</v>
      </c>
      <c r="B15" s="31"/>
      <c r="C15" s="31"/>
      <c r="D15" s="31"/>
      <c r="E15" s="31"/>
      <c r="F15" s="11" t="s">
        <v>241</v>
      </c>
      <c r="G15" s="42"/>
      <c r="H15" s="42"/>
      <c r="I15" s="29"/>
      <c r="J15" s="65"/>
    </row>
    <row r="16" spans="1:10" ht="15">
      <c r="A16" s="11" t="s">
        <v>353</v>
      </c>
      <c r="B16" s="31"/>
      <c r="C16" s="31"/>
      <c r="D16" s="31"/>
      <c r="E16" s="31"/>
      <c r="F16" s="11" t="s">
        <v>240</v>
      </c>
      <c r="G16" s="42"/>
      <c r="H16" s="42"/>
      <c r="I16" s="29"/>
      <c r="J16" s="65"/>
    </row>
    <row r="17" spans="1:10" ht="15">
      <c r="A17" s="11" t="s">
        <v>537</v>
      </c>
      <c r="B17" s="11"/>
      <c r="C17" s="11"/>
      <c r="D17" s="11"/>
      <c r="E17" s="11"/>
      <c r="F17" s="11" t="s">
        <v>538</v>
      </c>
      <c r="G17" s="11"/>
      <c r="H17" s="11"/>
      <c r="I17" s="53"/>
      <c r="J17" s="63"/>
    </row>
    <row r="18" spans="1:10" ht="15">
      <c r="A18" s="11" t="s">
        <v>102</v>
      </c>
      <c r="B18" s="11"/>
      <c r="C18" s="11"/>
      <c r="D18" s="11"/>
      <c r="E18" s="11"/>
      <c r="F18" s="11" t="s">
        <v>103</v>
      </c>
      <c r="G18" s="11"/>
      <c r="H18" s="11"/>
      <c r="I18" s="53"/>
      <c r="J18" s="63"/>
    </row>
    <row r="19" spans="1:10" ht="15">
      <c r="A19" s="44" t="s">
        <v>283</v>
      </c>
      <c r="B19" s="11"/>
      <c r="C19" s="11"/>
      <c r="D19" s="11"/>
      <c r="E19" s="11"/>
      <c r="F19" s="11" t="s">
        <v>284</v>
      </c>
      <c r="G19" s="11"/>
      <c r="H19" s="11"/>
      <c r="I19" s="53"/>
      <c r="J19" s="63"/>
    </row>
    <row r="20" spans="1:10" ht="15">
      <c r="A20" s="11" t="s">
        <v>32</v>
      </c>
      <c r="B20" s="11"/>
      <c r="C20" s="11"/>
      <c r="D20" s="11"/>
      <c r="E20" s="11"/>
      <c r="F20" s="11" t="s">
        <v>33</v>
      </c>
      <c r="G20" s="11"/>
      <c r="H20" s="11"/>
      <c r="I20" s="53"/>
      <c r="J20" s="63"/>
    </row>
    <row r="21" spans="1:10" ht="15">
      <c r="A21" s="11" t="s">
        <v>197</v>
      </c>
      <c r="B21" s="11"/>
      <c r="C21" s="11"/>
      <c r="D21" s="11"/>
      <c r="E21" s="11"/>
      <c r="F21" s="11" t="s">
        <v>200</v>
      </c>
      <c r="G21" s="11"/>
      <c r="H21" s="11"/>
      <c r="I21" s="53"/>
      <c r="J21" s="63"/>
    </row>
    <row r="22" spans="1:10" ht="15">
      <c r="A22" s="11" t="s">
        <v>88</v>
      </c>
      <c r="B22" s="11"/>
      <c r="C22" s="11"/>
      <c r="D22" s="11"/>
      <c r="E22" s="11"/>
      <c r="F22" s="11" t="s">
        <v>89</v>
      </c>
      <c r="G22" s="11"/>
      <c r="H22" s="11"/>
      <c r="I22" s="53"/>
      <c r="J22" s="63"/>
    </row>
    <row r="23" spans="1:10" ht="15">
      <c r="A23" s="11" t="s">
        <v>19</v>
      </c>
      <c r="B23" s="11"/>
      <c r="C23" s="11"/>
      <c r="D23" s="11"/>
      <c r="E23" s="11"/>
      <c r="F23" s="11" t="s">
        <v>19</v>
      </c>
      <c r="G23" s="11"/>
      <c r="H23" s="11"/>
      <c r="I23" s="53"/>
      <c r="J23" s="63"/>
    </row>
    <row r="24" spans="1:10" ht="15">
      <c r="A24" s="11" t="s">
        <v>201</v>
      </c>
      <c r="B24" s="11"/>
      <c r="C24" s="11"/>
      <c r="D24" s="11"/>
      <c r="E24" s="11"/>
      <c r="F24" s="11" t="s">
        <v>233</v>
      </c>
      <c r="G24" s="11"/>
      <c r="H24" s="11"/>
      <c r="I24" s="53"/>
      <c r="J24" s="63"/>
    </row>
    <row r="25" spans="1:10" ht="15">
      <c r="A25" s="11" t="s">
        <v>202</v>
      </c>
      <c r="B25" s="11"/>
      <c r="C25" s="11"/>
      <c r="D25" s="11"/>
      <c r="E25" s="11"/>
      <c r="F25" s="11" t="s">
        <v>203</v>
      </c>
      <c r="G25" s="11"/>
      <c r="H25" s="11"/>
      <c r="I25" s="53"/>
      <c r="J25" s="63"/>
    </row>
    <row r="26" spans="1:10" ht="15">
      <c r="A26" s="11" t="s">
        <v>584</v>
      </c>
      <c r="B26" s="11"/>
      <c r="C26" s="11"/>
      <c r="D26" s="11"/>
      <c r="E26" s="11"/>
      <c r="F26" s="11" t="s">
        <v>204</v>
      </c>
      <c r="G26" s="11"/>
      <c r="H26" s="11"/>
      <c r="I26" s="53"/>
      <c r="J26" s="63"/>
    </row>
    <row r="27" spans="1:10" ht="15">
      <c r="A27" s="11" t="s">
        <v>205</v>
      </c>
      <c r="B27" s="11"/>
      <c r="C27" s="11"/>
      <c r="D27" s="11"/>
      <c r="E27" s="11"/>
      <c r="F27" s="11" t="s">
        <v>234</v>
      </c>
      <c r="G27" s="11"/>
      <c r="H27" s="11"/>
      <c r="I27" s="53"/>
      <c r="J27" s="63"/>
    </row>
    <row r="28" spans="1:10" ht="15">
      <c r="A28" s="11" t="s">
        <v>74</v>
      </c>
      <c r="B28" s="11"/>
      <c r="C28" s="11"/>
      <c r="D28" s="11"/>
      <c r="E28" s="11"/>
      <c r="F28" s="11" t="s">
        <v>80</v>
      </c>
      <c r="G28" s="11"/>
      <c r="H28" s="11"/>
      <c r="I28" s="53"/>
      <c r="J28" s="63"/>
    </row>
    <row r="29" spans="1:10" ht="15">
      <c r="A29" s="11" t="s">
        <v>34</v>
      </c>
      <c r="B29" s="11"/>
      <c r="C29" s="11"/>
      <c r="D29" s="11"/>
      <c r="E29" s="11"/>
      <c r="F29" s="11" t="s">
        <v>56</v>
      </c>
      <c r="G29" s="11"/>
      <c r="H29" s="11"/>
      <c r="I29" s="53"/>
      <c r="J29" s="63"/>
    </row>
    <row r="30" spans="1:10" ht="15">
      <c r="A30" s="11" t="s">
        <v>222</v>
      </c>
      <c r="B30" s="11"/>
      <c r="C30" s="11"/>
      <c r="D30" s="11"/>
      <c r="E30" s="11"/>
      <c r="F30" s="11" t="s">
        <v>223</v>
      </c>
      <c r="G30" s="11"/>
      <c r="H30" s="11"/>
      <c r="I30" s="53"/>
      <c r="J30" s="63"/>
    </row>
    <row r="31" spans="1:10" ht="15">
      <c r="A31" s="11" t="s">
        <v>198</v>
      </c>
      <c r="B31" s="11"/>
      <c r="C31" s="11"/>
      <c r="D31" s="11"/>
      <c r="E31" s="11"/>
      <c r="F31" s="11" t="s">
        <v>199</v>
      </c>
      <c r="G31" s="11"/>
      <c r="H31" s="11"/>
      <c r="I31" s="53"/>
      <c r="J31" s="63"/>
    </row>
    <row r="32" spans="1:10" ht="15">
      <c r="A32" s="11" t="s">
        <v>14</v>
      </c>
      <c r="B32" s="11"/>
      <c r="C32" s="11"/>
      <c r="D32" s="11"/>
      <c r="E32" s="11"/>
      <c r="F32" s="11" t="s">
        <v>15</v>
      </c>
      <c r="G32" s="11"/>
      <c r="H32" s="11"/>
      <c r="I32" s="53"/>
      <c r="J32" s="63"/>
    </row>
    <row r="33" spans="1:10" ht="15">
      <c r="A33" s="58"/>
      <c r="B33" s="58"/>
      <c r="C33" s="58"/>
      <c r="D33" s="58"/>
      <c r="E33" s="58"/>
      <c r="F33" s="58"/>
      <c r="G33" s="58"/>
      <c r="H33" s="58"/>
      <c r="I33" s="62"/>
      <c r="J33" s="66"/>
    </row>
    <row r="34" spans="1:10" ht="15">
      <c r="A34" s="99" t="s">
        <v>96</v>
      </c>
      <c r="B34" s="48"/>
      <c r="C34" s="42"/>
      <c r="D34" s="42"/>
      <c r="E34" s="42"/>
      <c r="F34" s="99" t="s">
        <v>97</v>
      </c>
      <c r="G34" s="42"/>
      <c r="H34" s="42"/>
      <c r="I34" s="53"/>
      <c r="J34" s="65"/>
    </row>
    <row r="35" spans="1:10" ht="15">
      <c r="A35" s="10">
        <v>382</v>
      </c>
      <c r="B35" s="11" t="s">
        <v>98</v>
      </c>
      <c r="C35" s="9"/>
      <c r="D35" s="9"/>
      <c r="E35" s="9"/>
      <c r="F35" s="11" t="s">
        <v>77</v>
      </c>
      <c r="G35" s="9"/>
      <c r="H35" s="9"/>
      <c r="I35" s="13">
        <v>0</v>
      </c>
      <c r="J35" s="77">
        <f>I35*1.21</f>
        <v>0</v>
      </c>
    </row>
    <row r="36" spans="1:10" ht="15">
      <c r="A36" s="10">
        <v>386</v>
      </c>
      <c r="B36" s="11" t="s">
        <v>99</v>
      </c>
      <c r="C36" s="9"/>
      <c r="D36" s="9"/>
      <c r="E36" s="9"/>
      <c r="F36" s="11" t="s">
        <v>78</v>
      </c>
      <c r="G36" s="9"/>
      <c r="H36" s="9"/>
      <c r="I36" s="13">
        <v>0</v>
      </c>
      <c r="J36" s="77">
        <f>I36*1.21</f>
        <v>0</v>
      </c>
    </row>
    <row r="37" spans="1:10" ht="15" hidden="1">
      <c r="A37" s="10" t="s">
        <v>134</v>
      </c>
      <c r="B37" s="11" t="s">
        <v>142</v>
      </c>
      <c r="C37" s="9"/>
      <c r="D37" s="9"/>
      <c r="E37" s="9"/>
      <c r="F37" s="11" t="s">
        <v>137</v>
      </c>
      <c r="G37" s="9"/>
      <c r="H37" s="9"/>
      <c r="I37" s="13">
        <v>888.43</v>
      </c>
      <c r="J37" s="77">
        <f>I37*1.21</f>
        <v>1075.0003</v>
      </c>
    </row>
    <row r="38" spans="1:10" ht="15" hidden="1">
      <c r="A38" s="10"/>
      <c r="B38" s="11" t="s">
        <v>141</v>
      </c>
      <c r="C38" s="9"/>
      <c r="D38" s="9"/>
      <c r="E38" s="9"/>
      <c r="F38" s="11" t="s">
        <v>141</v>
      </c>
      <c r="G38" s="9"/>
      <c r="H38" s="9"/>
      <c r="I38" s="13"/>
      <c r="J38" s="77"/>
    </row>
    <row r="39" spans="1:10" ht="15" hidden="1">
      <c r="A39" s="10" t="s">
        <v>135</v>
      </c>
      <c r="B39" s="11" t="s">
        <v>139</v>
      </c>
      <c r="C39" s="9"/>
      <c r="D39" s="9"/>
      <c r="E39" s="9"/>
      <c r="F39" s="11" t="s">
        <v>129</v>
      </c>
      <c r="G39" s="9"/>
      <c r="H39" s="9"/>
      <c r="I39" s="13">
        <v>892.56</v>
      </c>
      <c r="J39" s="77">
        <f>I39*1.21</f>
        <v>1079.9976</v>
      </c>
    </row>
    <row r="40" spans="1:10" ht="15" hidden="1">
      <c r="A40" s="10"/>
      <c r="B40" s="11" t="s">
        <v>143</v>
      </c>
      <c r="C40" s="9"/>
      <c r="D40" s="9"/>
      <c r="E40" s="9"/>
      <c r="F40" s="11" t="s">
        <v>143</v>
      </c>
      <c r="G40" s="9"/>
      <c r="H40" s="9"/>
      <c r="I40" s="13"/>
      <c r="J40" s="77"/>
    </row>
    <row r="41" spans="1:10" ht="15">
      <c r="A41" s="10">
        <v>524</v>
      </c>
      <c r="B41" s="11" t="s">
        <v>37</v>
      </c>
      <c r="C41" s="11"/>
      <c r="D41" s="11"/>
      <c r="E41" s="11"/>
      <c r="F41" s="11" t="s">
        <v>38</v>
      </c>
      <c r="G41" s="11"/>
      <c r="H41" s="11"/>
      <c r="I41" s="13">
        <v>814.05</v>
      </c>
      <c r="J41" s="77">
        <f>I41*1.21</f>
        <v>985.0004999999999</v>
      </c>
    </row>
    <row r="42" spans="1:10" ht="15">
      <c r="A42" s="10">
        <v>703</v>
      </c>
      <c r="B42" s="1" t="s">
        <v>46</v>
      </c>
      <c r="C42" s="1"/>
      <c r="D42" s="1"/>
      <c r="E42" s="1"/>
      <c r="F42" s="1" t="s">
        <v>47</v>
      </c>
      <c r="G42" s="11"/>
      <c r="H42" s="11"/>
      <c r="I42" s="13">
        <v>0</v>
      </c>
      <c r="J42" s="77">
        <f>I42*1.21</f>
        <v>0</v>
      </c>
    </row>
    <row r="43" spans="1:10" ht="15">
      <c r="A43" s="58"/>
      <c r="B43" s="58"/>
      <c r="C43" s="58"/>
      <c r="D43" s="58"/>
      <c r="E43" s="58"/>
      <c r="F43" s="58"/>
      <c r="G43" s="58"/>
      <c r="H43" s="58"/>
      <c r="I43" s="62"/>
      <c r="J43" s="66"/>
    </row>
    <row r="44" spans="1:10" ht="15">
      <c r="A44" s="23" t="s">
        <v>110</v>
      </c>
      <c r="B44" s="23"/>
      <c r="C44" s="23"/>
      <c r="D44" s="23"/>
      <c r="E44" s="1"/>
      <c r="F44" s="24" t="s">
        <v>155</v>
      </c>
      <c r="G44" s="25"/>
      <c r="H44" s="11"/>
      <c r="I44" s="53">
        <v>260.33</v>
      </c>
      <c r="J44" s="77">
        <f>I44*1.21</f>
        <v>314.99929999999995</v>
      </c>
    </row>
    <row r="45" spans="1:10" ht="15">
      <c r="A45" s="23"/>
      <c r="B45" s="23"/>
      <c r="C45" s="23"/>
      <c r="D45" s="23"/>
      <c r="E45" s="1"/>
      <c r="F45" s="24"/>
      <c r="G45" s="25"/>
      <c r="H45" s="11"/>
      <c r="I45" s="53"/>
      <c r="J45" s="26"/>
    </row>
    <row r="46" spans="1:10" ht="15">
      <c r="A46" s="11"/>
      <c r="B46" s="11"/>
      <c r="C46" s="11"/>
      <c r="D46" s="11"/>
      <c r="E46" s="11"/>
      <c r="F46" s="11"/>
      <c r="G46" s="11"/>
      <c r="H46" s="11"/>
      <c r="I46" s="12"/>
      <c r="J46" s="13"/>
    </row>
    <row r="47" spans="1:9" ht="15">
      <c r="A47" s="177"/>
      <c r="B47" s="177"/>
      <c r="C47" s="177"/>
      <c r="D47" s="177"/>
      <c r="E47" s="178"/>
      <c r="F47" s="178"/>
      <c r="G47" s="11"/>
      <c r="H47" s="12"/>
      <c r="I47" s="13"/>
    </row>
    <row r="48" spans="1:9" ht="15">
      <c r="A48" s="162"/>
      <c r="B48" s="179"/>
      <c r="C48" s="179"/>
      <c r="D48" s="179"/>
      <c r="E48" s="163"/>
      <c r="F48" s="163"/>
      <c r="G48" s="11"/>
      <c r="H48" s="12"/>
      <c r="I48" s="13"/>
    </row>
    <row r="49" spans="1:9" ht="15">
      <c r="A49" s="162"/>
      <c r="B49" s="162"/>
      <c r="C49" s="162"/>
      <c r="D49" s="162"/>
      <c r="E49" s="178"/>
      <c r="F49" s="178"/>
      <c r="G49" s="11"/>
      <c r="H49" s="12"/>
      <c r="I49" s="13"/>
    </row>
    <row r="50" spans="1:10" ht="15">
      <c r="A50" s="11"/>
      <c r="B50" s="11"/>
      <c r="C50" s="11"/>
      <c r="D50" s="11"/>
      <c r="E50" s="11"/>
      <c r="F50" s="11"/>
      <c r="G50" s="11"/>
      <c r="H50" s="11"/>
      <c r="I50" s="12"/>
      <c r="J50" s="13"/>
    </row>
    <row r="51" spans="1:10" ht="15">
      <c r="A51" s="8"/>
      <c r="B51" s="11"/>
      <c r="C51" s="11"/>
      <c r="D51" s="11"/>
      <c r="E51" s="11"/>
      <c r="F51" s="8"/>
      <c r="G51" s="11"/>
      <c r="H51" s="11"/>
      <c r="I51" s="12"/>
      <c r="J51" s="13"/>
    </row>
    <row r="52" spans="1:10" ht="15">
      <c r="A52" s="14"/>
      <c r="B52" s="15"/>
      <c r="C52" s="15"/>
      <c r="D52" s="15"/>
      <c r="E52" s="15"/>
      <c r="F52" s="15"/>
      <c r="G52" s="15"/>
      <c r="H52" s="15"/>
      <c r="I52" s="16"/>
      <c r="J52" s="17"/>
    </row>
    <row r="53" spans="1:10" ht="15">
      <c r="A53" s="11"/>
      <c r="B53" s="11"/>
      <c r="C53" s="11"/>
      <c r="D53" s="11"/>
      <c r="E53" s="11"/>
      <c r="F53" s="11"/>
      <c r="G53" s="11"/>
      <c r="H53" s="11"/>
      <c r="I53" s="12"/>
      <c r="J53" s="13"/>
    </row>
    <row r="54" spans="1:10" ht="15">
      <c r="A54" s="8"/>
      <c r="B54" s="9"/>
      <c r="C54" s="9"/>
      <c r="D54" s="9"/>
      <c r="E54" s="9"/>
      <c r="F54" s="8"/>
      <c r="G54" s="9"/>
      <c r="H54" s="9"/>
      <c r="I54" s="19"/>
      <c r="J54" s="27"/>
    </row>
    <row r="55" spans="1:10" ht="15">
      <c r="A55" s="10"/>
      <c r="B55" s="11"/>
      <c r="C55" s="9"/>
      <c r="D55" s="9"/>
      <c r="E55" s="9"/>
      <c r="F55" s="11"/>
      <c r="G55" s="9"/>
      <c r="H55" s="9"/>
      <c r="I55" s="12"/>
      <c r="J55" s="13"/>
    </row>
    <row r="56" spans="1:10" ht="15">
      <c r="A56" s="10"/>
      <c r="B56" s="11"/>
      <c r="C56" s="9"/>
      <c r="D56" s="9"/>
      <c r="E56" s="9"/>
      <c r="F56" s="11"/>
      <c r="G56" s="9"/>
      <c r="H56" s="9"/>
      <c r="I56" s="12"/>
      <c r="J56" s="13"/>
    </row>
    <row r="57" spans="1:10" ht="15">
      <c r="A57" s="10"/>
      <c r="B57" s="11"/>
      <c r="C57" s="11"/>
      <c r="D57" s="11"/>
      <c r="E57" s="11"/>
      <c r="F57" s="11"/>
      <c r="G57" s="11"/>
      <c r="H57" s="11"/>
      <c r="I57" s="12"/>
      <c r="J57" s="13"/>
    </row>
    <row r="58" spans="1:10" ht="15">
      <c r="A58" s="10"/>
      <c r="B58" s="11"/>
      <c r="C58" s="11"/>
      <c r="D58" s="11"/>
      <c r="E58" s="11"/>
      <c r="F58" s="11"/>
      <c r="G58" s="11"/>
      <c r="H58" s="11"/>
      <c r="I58" s="12"/>
      <c r="J58" s="13"/>
    </row>
    <row r="59" spans="1:10" ht="15">
      <c r="A59" s="10"/>
      <c r="B59" s="11"/>
      <c r="C59" s="11"/>
      <c r="D59" s="11"/>
      <c r="E59" s="11"/>
      <c r="F59" s="11"/>
      <c r="G59" s="11"/>
      <c r="H59" s="11"/>
      <c r="I59" s="12"/>
      <c r="J59" s="13"/>
    </row>
    <row r="60" spans="1:10" ht="15">
      <c r="A60" s="14"/>
      <c r="B60" s="28"/>
      <c r="C60" s="28"/>
      <c r="D60" s="28"/>
      <c r="E60" s="28"/>
      <c r="F60" s="28"/>
      <c r="G60" s="28"/>
      <c r="H60" s="28"/>
      <c r="I60" s="16"/>
      <c r="J60" s="17"/>
    </row>
    <row r="61" spans="1:10" ht="15">
      <c r="A61" s="10"/>
      <c r="B61" s="11"/>
      <c r="C61" s="11"/>
      <c r="D61" s="11"/>
      <c r="E61" s="11"/>
      <c r="F61" s="11"/>
      <c r="G61" s="11"/>
      <c r="H61" s="11"/>
      <c r="I61" s="12"/>
      <c r="J61" s="13"/>
    </row>
    <row r="62" spans="1:10" ht="15">
      <c r="A62" s="10"/>
      <c r="B62" s="11"/>
      <c r="C62" s="11"/>
      <c r="D62" s="11"/>
      <c r="E62" s="11"/>
      <c r="F62" s="11"/>
      <c r="G62" s="11"/>
      <c r="H62" s="11"/>
      <c r="I62" s="12"/>
      <c r="J62" s="13"/>
    </row>
    <row r="63" spans="1:10" ht="15">
      <c r="A63" s="11"/>
      <c r="B63" s="11"/>
      <c r="C63" s="11"/>
      <c r="D63" s="11"/>
      <c r="E63" s="11"/>
      <c r="F63" s="11"/>
      <c r="G63" s="11"/>
      <c r="H63" s="11"/>
      <c r="I63" s="12"/>
      <c r="J63" s="13"/>
    </row>
    <row r="64" spans="1:10" ht="15">
      <c r="A64" s="21"/>
      <c r="B64" s="22"/>
      <c r="C64" s="22"/>
      <c r="D64" s="22"/>
      <c r="E64" s="22"/>
      <c r="F64" s="21"/>
      <c r="G64" s="9"/>
      <c r="H64" s="9"/>
      <c r="I64" s="19"/>
      <c r="J64" s="12"/>
    </row>
    <row r="65" spans="1:10" ht="15">
      <c r="A65" s="11"/>
      <c r="B65" s="11"/>
      <c r="C65" s="11"/>
      <c r="D65" s="11"/>
      <c r="E65" s="11"/>
      <c r="F65" s="11"/>
      <c r="G65" s="11"/>
      <c r="H65" s="11"/>
      <c r="I65" s="12"/>
      <c r="J65" s="13"/>
    </row>
    <row r="66" spans="1:10" ht="15">
      <c r="A66" s="11"/>
      <c r="B66" s="11"/>
      <c r="C66" s="11"/>
      <c r="D66" s="11"/>
      <c r="E66" s="11"/>
      <c r="F66" s="11"/>
      <c r="G66" s="11"/>
      <c r="H66" s="11"/>
      <c r="I66" s="12"/>
      <c r="J66" s="13"/>
    </row>
    <row r="67" spans="1:10" ht="15">
      <c r="A67" s="11"/>
      <c r="B67" s="11"/>
      <c r="C67" s="11"/>
      <c r="D67" s="11"/>
      <c r="E67" s="11"/>
      <c r="F67" s="11"/>
      <c r="G67" s="11"/>
      <c r="H67" s="11"/>
      <c r="I67" s="12"/>
      <c r="J67" s="13"/>
    </row>
    <row r="68" spans="1:10" ht="15">
      <c r="A68" s="11"/>
      <c r="B68" s="11"/>
      <c r="C68" s="11"/>
      <c r="D68" s="11"/>
      <c r="E68" s="11"/>
      <c r="F68" s="11"/>
      <c r="G68" s="11"/>
      <c r="H68" s="11"/>
      <c r="I68" s="12"/>
      <c r="J68" s="13"/>
    </row>
    <row r="69" spans="1:10" ht="15">
      <c r="A69" s="11"/>
      <c r="B69" s="11"/>
      <c r="C69" s="11"/>
      <c r="D69" s="11"/>
      <c r="E69" s="11"/>
      <c r="F69" s="11"/>
      <c r="G69" s="11"/>
      <c r="H69" s="11"/>
      <c r="I69" s="12"/>
      <c r="J69" s="13"/>
    </row>
    <row r="70" spans="1:10" ht="15">
      <c r="A70" s="11"/>
      <c r="B70" s="11"/>
      <c r="C70" s="11"/>
      <c r="D70" s="11"/>
      <c r="E70" s="11"/>
      <c r="F70" s="11"/>
      <c r="G70" s="11"/>
      <c r="H70" s="11"/>
      <c r="I70" s="12"/>
      <c r="J70" s="13"/>
    </row>
    <row r="71" spans="1:10" ht="15">
      <c r="A71" s="11"/>
      <c r="B71" s="11"/>
      <c r="C71" s="11"/>
      <c r="D71" s="11"/>
      <c r="E71" s="11"/>
      <c r="F71" s="11"/>
      <c r="G71" s="11"/>
      <c r="H71" s="11"/>
      <c r="I71" s="12"/>
      <c r="J71" s="13"/>
    </row>
    <row r="72" spans="1:10" ht="15">
      <c r="A72" s="11"/>
      <c r="B72" s="11"/>
      <c r="C72" s="11"/>
      <c r="D72" s="11"/>
      <c r="E72" s="11"/>
      <c r="F72" s="11"/>
      <c r="G72" s="11"/>
      <c r="H72" s="11"/>
      <c r="I72" s="12"/>
      <c r="J72" s="13"/>
    </row>
    <row r="73" spans="1:10" ht="15">
      <c r="A73" s="11"/>
      <c r="B73" s="11"/>
      <c r="C73" s="11"/>
      <c r="D73" s="11"/>
      <c r="E73" s="11"/>
      <c r="F73" s="11"/>
      <c r="G73" s="11"/>
      <c r="H73" s="11"/>
      <c r="I73" s="12"/>
      <c r="J73" s="13"/>
    </row>
    <row r="74" spans="1:10" ht="15">
      <c r="A74" s="11"/>
      <c r="B74" s="11"/>
      <c r="C74" s="11"/>
      <c r="D74" s="11"/>
      <c r="E74" s="11"/>
      <c r="F74" s="11"/>
      <c r="G74" s="11"/>
      <c r="H74" s="11"/>
      <c r="I74" s="12"/>
      <c r="J74" s="13"/>
    </row>
    <row r="75" spans="1:10" ht="15">
      <c r="A75" s="11"/>
      <c r="B75" s="11"/>
      <c r="C75" s="11"/>
      <c r="D75" s="11"/>
      <c r="E75" s="11"/>
      <c r="F75" s="11"/>
      <c r="G75" s="11"/>
      <c r="H75" s="11"/>
      <c r="I75" s="12"/>
      <c r="J75" s="13"/>
    </row>
    <row r="76" spans="1:10" ht="15">
      <c r="A76" s="11"/>
      <c r="B76" s="11"/>
      <c r="C76" s="11"/>
      <c r="D76" s="11"/>
      <c r="E76" s="11"/>
      <c r="F76" s="11"/>
      <c r="G76" s="11"/>
      <c r="H76" s="11"/>
      <c r="I76" s="12"/>
      <c r="J76" s="13"/>
    </row>
    <row r="77" spans="1:10" ht="15">
      <c r="A77" s="11"/>
      <c r="B77" s="11"/>
      <c r="C77" s="11"/>
      <c r="D77" s="11"/>
      <c r="E77" s="11"/>
      <c r="F77" s="11"/>
      <c r="G77" s="11"/>
      <c r="H77" s="11"/>
      <c r="I77" s="12"/>
      <c r="J77" s="13"/>
    </row>
    <row r="78" spans="1:10" ht="15">
      <c r="A78" s="11"/>
      <c r="B78" s="11"/>
      <c r="C78" s="11"/>
      <c r="D78" s="11"/>
      <c r="E78" s="11"/>
      <c r="F78" s="11"/>
      <c r="G78" s="11"/>
      <c r="H78" s="11"/>
      <c r="I78" s="12"/>
      <c r="J78" s="13"/>
    </row>
    <row r="79" spans="1:10" ht="15">
      <c r="A79" s="11"/>
      <c r="B79" s="11"/>
      <c r="C79" s="11"/>
      <c r="D79" s="11"/>
      <c r="E79" s="11"/>
      <c r="F79" s="11"/>
      <c r="G79" s="11"/>
      <c r="H79" s="11"/>
      <c r="I79" s="12"/>
      <c r="J79" s="13"/>
    </row>
    <row r="80" spans="1:10" ht="15">
      <c r="A80" s="11"/>
      <c r="B80" s="11"/>
      <c r="C80" s="11"/>
      <c r="D80" s="11"/>
      <c r="E80" s="11"/>
      <c r="F80" s="11"/>
      <c r="G80" s="11"/>
      <c r="H80" s="11"/>
      <c r="I80" s="12"/>
      <c r="J80" s="13"/>
    </row>
    <row r="81" spans="1:10" ht="15">
      <c r="A81" s="11"/>
      <c r="B81" s="11"/>
      <c r="C81" s="11"/>
      <c r="D81" s="11"/>
      <c r="E81" s="11"/>
      <c r="F81" s="11"/>
      <c r="G81" s="11"/>
      <c r="H81" s="11"/>
      <c r="I81" s="12"/>
      <c r="J81" s="13"/>
    </row>
    <row r="82" spans="1:10" ht="15">
      <c r="A82" s="23"/>
      <c r="B82" s="23"/>
      <c r="C82" s="23"/>
      <c r="D82" s="23"/>
      <c r="E82" s="1"/>
      <c r="F82" s="24"/>
      <c r="G82" s="25"/>
      <c r="H82" s="11"/>
      <c r="I82" s="26"/>
      <c r="J82" s="13"/>
    </row>
    <row r="83" spans="1:10" ht="14.25">
      <c r="A83" s="7"/>
      <c r="B83" s="7"/>
      <c r="C83" s="7"/>
      <c r="D83" s="7"/>
      <c r="E83" s="7"/>
      <c r="F83" s="7"/>
      <c r="G83" s="7"/>
      <c r="H83" s="7"/>
      <c r="I83" s="18"/>
      <c r="J83" s="13"/>
    </row>
  </sheetData>
  <sheetProtection/>
  <mergeCells count="4">
    <mergeCell ref="A48:F48"/>
    <mergeCell ref="A49:F49"/>
    <mergeCell ref="I8:J8"/>
    <mergeCell ref="A47:F47"/>
  </mergeCells>
  <printOptions/>
  <pageMargins left="0.6299212598425197" right="0.2755905511811024" top="0.44" bottom="0.1968503937007874" header="0" footer="0.1968503937007874"/>
  <pageSetup fitToHeight="1" fitToWidth="1" horizontalDpi="600" verticalDpi="600" orientation="portrait" paperSize="9" scale="66" r:id="rId2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06"/>
  <sheetViews>
    <sheetView zoomScalePageLayoutView="0" workbookViewId="0" topLeftCell="A4">
      <selection activeCell="L33" sqref="L33"/>
    </sheetView>
  </sheetViews>
  <sheetFormatPr defaultColWidth="9.140625" defaultRowHeight="12.75"/>
  <cols>
    <col min="1" max="1" width="7.28125" style="0" customWidth="1"/>
    <col min="2" max="2" width="6.421875" style="0" customWidth="1"/>
    <col min="3" max="3" width="0.42578125" style="0" customWidth="1"/>
    <col min="4" max="4" width="57.140625" style="0" customWidth="1"/>
    <col min="5" max="5" width="8.140625" style="0" customWidth="1"/>
    <col min="6" max="6" width="33.421875" style="0" customWidth="1"/>
    <col min="7" max="7" width="10.57421875" style="0" customWidth="1"/>
    <col min="8" max="8" width="19.8515625" style="0" customWidth="1"/>
    <col min="9" max="9" width="15.421875" style="0" customWidth="1"/>
    <col min="10" max="10" width="14.8515625" style="0" customWidth="1"/>
  </cols>
  <sheetData>
    <row r="1" spans="1:10" ht="10.5" customHeight="1" hidden="1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ht="10.5" customHeight="1" hidden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4.25" customHeight="1" hidden="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6" s="39" customFormat="1" ht="37.5">
      <c r="A4" s="69"/>
      <c r="B4" s="69"/>
      <c r="C4" s="69"/>
      <c r="D4" s="69"/>
      <c r="E4" s="69"/>
      <c r="F4" s="69"/>
      <c r="G4" s="69"/>
      <c r="H4" s="69"/>
      <c r="I4" s="69"/>
      <c r="J4" s="69"/>
      <c r="P4" s="49"/>
    </row>
    <row r="5" spans="1:16" s="39" customFormat="1" ht="20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P5" s="49"/>
    </row>
    <row r="6" spans="1:10" s="38" customFormat="1" ht="60.75" customHeight="1">
      <c r="A6" s="70" t="s">
        <v>479</v>
      </c>
      <c r="B6" s="70"/>
      <c r="C6" s="70"/>
      <c r="D6" s="71"/>
      <c r="E6" s="72" t="s">
        <v>82</v>
      </c>
      <c r="F6" s="73">
        <v>16750</v>
      </c>
      <c r="G6" s="105" t="s">
        <v>12</v>
      </c>
      <c r="H6" s="71"/>
      <c r="I6" s="74"/>
      <c r="J6" s="71"/>
    </row>
    <row r="7" spans="1:10" s="38" customFormat="1" ht="27.75" customHeight="1">
      <c r="A7" s="97" t="s">
        <v>480</v>
      </c>
      <c r="B7" s="75"/>
      <c r="C7" s="71"/>
      <c r="D7" s="71"/>
      <c r="E7" s="76"/>
      <c r="F7" s="75" t="s">
        <v>481</v>
      </c>
      <c r="G7" s="71"/>
      <c r="H7" s="71"/>
      <c r="I7" s="74"/>
      <c r="J7" s="71"/>
    </row>
    <row r="8" spans="1:10" s="38" customFormat="1" ht="15" customHeight="1">
      <c r="A8" s="40"/>
      <c r="B8" s="56"/>
      <c r="C8" s="40"/>
      <c r="D8" s="40"/>
      <c r="E8" s="55"/>
      <c r="F8" s="54"/>
      <c r="G8" s="40"/>
      <c r="H8" s="40"/>
      <c r="I8" s="50"/>
      <c r="J8" s="40"/>
    </row>
    <row r="9" spans="1:10" ht="15.75">
      <c r="A9" s="2"/>
      <c r="B9" s="2"/>
      <c r="C9" s="2"/>
      <c r="D9" s="2"/>
      <c r="E9" s="59"/>
      <c r="F9" s="60"/>
      <c r="G9" s="4"/>
      <c r="H9" s="3"/>
      <c r="I9" s="5"/>
      <c r="J9" s="6"/>
    </row>
    <row r="10" spans="1:10" ht="12.75">
      <c r="A10" s="41"/>
      <c r="B10" s="41"/>
      <c r="C10" s="41"/>
      <c r="D10" s="41"/>
      <c r="E10" s="41"/>
      <c r="F10" s="41"/>
      <c r="G10" s="41"/>
      <c r="H10" s="41"/>
      <c r="I10" s="175" t="s">
        <v>83</v>
      </c>
      <c r="J10" s="181"/>
    </row>
    <row r="11" spans="1:10" ht="15">
      <c r="A11" s="99" t="s">
        <v>84</v>
      </c>
      <c r="B11" s="42"/>
      <c r="C11" s="42"/>
      <c r="D11" s="42"/>
      <c r="E11" s="42"/>
      <c r="F11" s="99" t="s">
        <v>85</v>
      </c>
      <c r="G11" s="42"/>
      <c r="H11" s="42"/>
      <c r="I11" s="95" t="s">
        <v>11</v>
      </c>
      <c r="J11" s="96" t="s">
        <v>65</v>
      </c>
    </row>
    <row r="12" spans="1:10" ht="15">
      <c r="A12" s="20" t="s">
        <v>482</v>
      </c>
      <c r="B12" s="11" t="s">
        <v>485</v>
      </c>
      <c r="C12" s="31"/>
      <c r="D12" s="31"/>
      <c r="E12" s="31"/>
      <c r="F12" s="11" t="s">
        <v>486</v>
      </c>
      <c r="G12" s="31"/>
      <c r="H12" s="37"/>
      <c r="I12" s="12"/>
      <c r="J12" s="78"/>
    </row>
    <row r="13" spans="1:10" ht="15">
      <c r="A13" s="10" t="s">
        <v>483</v>
      </c>
      <c r="B13" s="11" t="s">
        <v>487</v>
      </c>
      <c r="C13" s="11"/>
      <c r="D13" s="11"/>
      <c r="E13" s="11"/>
      <c r="F13" s="11" t="s">
        <v>488</v>
      </c>
      <c r="G13" s="11"/>
      <c r="H13" s="11"/>
      <c r="I13" s="12"/>
      <c r="J13" s="78"/>
    </row>
    <row r="14" spans="1:10" s="106" customFormat="1" ht="15">
      <c r="A14" s="10" t="s">
        <v>484</v>
      </c>
      <c r="B14" s="11" t="s">
        <v>489</v>
      </c>
      <c r="C14" s="11"/>
      <c r="D14" s="11"/>
      <c r="E14" s="11"/>
      <c r="F14" s="11" t="s">
        <v>490</v>
      </c>
      <c r="G14" s="11"/>
      <c r="H14" s="11"/>
      <c r="I14" s="12">
        <v>438.02</v>
      </c>
      <c r="J14" s="77">
        <f>I14*1.21</f>
        <v>530.0042</v>
      </c>
    </row>
    <row r="15" spans="1:10" ht="15">
      <c r="A15" s="10" t="s">
        <v>464</v>
      </c>
      <c r="B15" s="11" t="s">
        <v>491</v>
      </c>
      <c r="F15" s="11" t="s">
        <v>492</v>
      </c>
      <c r="J15" s="78"/>
    </row>
    <row r="16" spans="1:10" ht="14.25">
      <c r="A16" s="57"/>
      <c r="B16" s="57"/>
      <c r="C16" s="57"/>
      <c r="D16" s="57"/>
      <c r="E16" s="57"/>
      <c r="F16" s="57"/>
      <c r="G16" s="57"/>
      <c r="H16" s="57"/>
      <c r="I16" s="62"/>
      <c r="J16" s="64"/>
    </row>
    <row r="17" spans="1:10" ht="15">
      <c r="A17" s="99" t="s">
        <v>86</v>
      </c>
      <c r="B17" s="42"/>
      <c r="C17" s="42"/>
      <c r="D17" s="42"/>
      <c r="E17" s="42"/>
      <c r="F17" s="99" t="s">
        <v>87</v>
      </c>
      <c r="G17" s="42"/>
      <c r="H17" s="42"/>
      <c r="I17" s="29"/>
      <c r="J17" s="65"/>
    </row>
    <row r="18" spans="1:10" ht="15">
      <c r="A18" s="11" t="s">
        <v>53</v>
      </c>
      <c r="B18" s="9"/>
      <c r="C18" s="11"/>
      <c r="D18" s="9"/>
      <c r="E18" s="9"/>
      <c r="F18" s="11" t="s">
        <v>54</v>
      </c>
      <c r="G18" s="9"/>
      <c r="H18" s="9"/>
      <c r="I18" s="53"/>
      <c r="J18" s="63"/>
    </row>
    <row r="19" spans="1:10" ht="15">
      <c r="A19" s="11" t="s">
        <v>418</v>
      </c>
      <c r="B19" s="9"/>
      <c r="C19" s="11"/>
      <c r="D19" s="9"/>
      <c r="E19" s="9"/>
      <c r="F19" s="11" t="s">
        <v>241</v>
      </c>
      <c r="G19" s="9"/>
      <c r="H19" s="9"/>
      <c r="I19" s="53"/>
      <c r="J19" s="63"/>
    </row>
    <row r="20" spans="1:10" ht="15">
      <c r="A20" s="11" t="s">
        <v>353</v>
      </c>
      <c r="B20" s="9"/>
      <c r="C20" s="11"/>
      <c r="D20" s="9"/>
      <c r="E20" s="9"/>
      <c r="F20" s="11" t="s">
        <v>240</v>
      </c>
      <c r="G20" s="9"/>
      <c r="H20" s="9"/>
      <c r="I20" s="53"/>
      <c r="J20" s="63"/>
    </row>
    <row r="21" spans="1:10" ht="15">
      <c r="A21" s="11" t="s">
        <v>67</v>
      </c>
      <c r="B21" s="11"/>
      <c r="C21" s="11"/>
      <c r="D21" s="11"/>
      <c r="E21" s="11"/>
      <c r="F21" s="11" t="s">
        <v>89</v>
      </c>
      <c r="G21" s="11"/>
      <c r="H21" s="11"/>
      <c r="I21" s="53"/>
      <c r="J21" s="63"/>
    </row>
    <row r="22" spans="1:10" ht="15">
      <c r="A22" s="11" t="s">
        <v>19</v>
      </c>
      <c r="B22" s="11"/>
      <c r="C22" s="11"/>
      <c r="D22" s="11"/>
      <c r="E22" s="11"/>
      <c r="F22" s="11" t="s">
        <v>19</v>
      </c>
      <c r="G22" s="11"/>
      <c r="H22" s="11"/>
      <c r="I22" s="53"/>
      <c r="J22" s="63"/>
    </row>
    <row r="23" spans="1:10" ht="15">
      <c r="A23" s="11" t="s">
        <v>495</v>
      </c>
      <c r="B23" s="11"/>
      <c r="C23" s="11"/>
      <c r="D23" s="11"/>
      <c r="E23" s="11"/>
      <c r="F23" s="11" t="s">
        <v>496</v>
      </c>
      <c r="G23" s="11"/>
      <c r="H23" s="11"/>
      <c r="I23" s="53"/>
      <c r="J23" s="63"/>
    </row>
    <row r="24" spans="1:10" ht="15">
      <c r="A24" s="11" t="s">
        <v>22</v>
      </c>
      <c r="B24" s="11"/>
      <c r="C24" s="11"/>
      <c r="D24" s="11"/>
      <c r="E24" s="11"/>
      <c r="F24" s="11" t="s">
        <v>52</v>
      </c>
      <c r="G24" s="11"/>
      <c r="H24" s="11"/>
      <c r="I24" s="53"/>
      <c r="J24" s="63"/>
    </row>
    <row r="25" spans="1:10" ht="15">
      <c r="A25" s="44" t="s">
        <v>20</v>
      </c>
      <c r="B25" s="11"/>
      <c r="C25" s="11"/>
      <c r="D25" s="11"/>
      <c r="E25" s="11"/>
      <c r="F25" s="11" t="s">
        <v>21</v>
      </c>
      <c r="G25" s="11"/>
      <c r="H25" s="11"/>
      <c r="I25" s="53"/>
      <c r="J25" s="63"/>
    </row>
    <row r="26" spans="1:10" ht="15">
      <c r="A26" s="11" t="s">
        <v>102</v>
      </c>
      <c r="B26" s="11"/>
      <c r="C26" s="11"/>
      <c r="D26" s="11"/>
      <c r="E26" s="11"/>
      <c r="F26" s="11" t="s">
        <v>103</v>
      </c>
      <c r="G26" s="11"/>
      <c r="H26" s="11"/>
      <c r="I26" s="53"/>
      <c r="J26" s="63"/>
    </row>
    <row r="27" spans="1:10" ht="15">
      <c r="A27" s="11" t="s">
        <v>445</v>
      </c>
      <c r="B27" s="44"/>
      <c r="C27" s="44"/>
      <c r="D27" s="44"/>
      <c r="E27" s="44"/>
      <c r="F27" s="11" t="s">
        <v>446</v>
      </c>
      <c r="G27" s="44"/>
      <c r="H27" s="44"/>
      <c r="I27" s="53"/>
      <c r="J27" s="63"/>
    </row>
    <row r="28" spans="1:10" s="117" customFormat="1" ht="14.25" customHeight="1">
      <c r="A28" s="32" t="s">
        <v>257</v>
      </c>
      <c r="B28" s="32"/>
      <c r="C28" s="32"/>
      <c r="D28" s="32"/>
      <c r="E28" s="32"/>
      <c r="F28" s="32" t="s">
        <v>258</v>
      </c>
      <c r="G28" s="32"/>
      <c r="H28" s="32"/>
      <c r="I28" s="130"/>
      <c r="J28" s="131"/>
    </row>
    <row r="29" spans="1:10" s="117" customFormat="1" ht="14.25" customHeight="1">
      <c r="A29" s="32" t="s">
        <v>162</v>
      </c>
      <c r="B29" s="32"/>
      <c r="C29" s="32"/>
      <c r="D29" s="32"/>
      <c r="E29" s="32"/>
      <c r="F29" s="32" t="s">
        <v>218</v>
      </c>
      <c r="G29" s="32"/>
      <c r="H29" s="32"/>
      <c r="I29" s="130"/>
      <c r="J29" s="131"/>
    </row>
    <row r="30" spans="1:10" ht="15">
      <c r="A30" s="11" t="s">
        <v>14</v>
      </c>
      <c r="B30" s="11"/>
      <c r="C30" s="11"/>
      <c r="D30" s="11"/>
      <c r="E30" s="11"/>
      <c r="F30" s="11" t="s">
        <v>15</v>
      </c>
      <c r="G30" s="11"/>
      <c r="H30" s="11"/>
      <c r="I30" s="53"/>
      <c r="J30" s="63"/>
    </row>
    <row r="31" spans="1:10" ht="15">
      <c r="A31" s="11" t="s">
        <v>578</v>
      </c>
      <c r="B31" s="11"/>
      <c r="C31" s="11"/>
      <c r="D31" s="11"/>
      <c r="E31" s="11"/>
      <c r="F31" s="11" t="s">
        <v>579</v>
      </c>
      <c r="G31" s="11"/>
      <c r="H31" s="11"/>
      <c r="I31" s="53"/>
      <c r="J31" s="63"/>
    </row>
    <row r="32" spans="1:10" ht="15">
      <c r="A32" s="11" t="s">
        <v>92</v>
      </c>
      <c r="B32" s="11"/>
      <c r="C32" s="11"/>
      <c r="D32" s="11"/>
      <c r="E32" s="11"/>
      <c r="F32" s="11" t="s">
        <v>93</v>
      </c>
      <c r="G32" s="11"/>
      <c r="H32" s="11"/>
      <c r="I32" s="53"/>
      <c r="J32" s="63"/>
    </row>
    <row r="33" spans="1:10" ht="13.5" customHeight="1">
      <c r="A33" s="11" t="s">
        <v>262</v>
      </c>
      <c r="B33" s="11"/>
      <c r="C33" s="11"/>
      <c r="D33" s="11"/>
      <c r="E33" s="11"/>
      <c r="F33" s="11" t="s">
        <v>113</v>
      </c>
      <c r="G33" s="11"/>
      <c r="H33" s="11"/>
      <c r="I33" s="53"/>
      <c r="J33" s="63"/>
    </row>
    <row r="34" spans="1:10" ht="13.5" customHeight="1">
      <c r="A34" s="11" t="s">
        <v>34</v>
      </c>
      <c r="B34" s="11"/>
      <c r="C34" s="11"/>
      <c r="D34" s="11"/>
      <c r="E34" s="11"/>
      <c r="F34" s="11" t="s">
        <v>56</v>
      </c>
      <c r="G34" s="11"/>
      <c r="H34" s="11"/>
      <c r="I34" s="53"/>
      <c r="J34" s="63"/>
    </row>
    <row r="35" spans="1:10" ht="15">
      <c r="A35" s="11" t="s">
        <v>497</v>
      </c>
      <c r="B35" s="11"/>
      <c r="C35" s="11"/>
      <c r="D35" s="11"/>
      <c r="E35" s="11"/>
      <c r="F35" s="11" t="s">
        <v>498</v>
      </c>
      <c r="G35" s="11"/>
      <c r="H35" s="11"/>
      <c r="I35" s="53"/>
      <c r="J35" s="63"/>
    </row>
    <row r="36" spans="1:10" ht="13.5" customHeight="1">
      <c r="A36" s="11" t="s">
        <v>214</v>
      </c>
      <c r="B36" s="11"/>
      <c r="C36" s="11"/>
      <c r="D36" s="11"/>
      <c r="E36" s="11"/>
      <c r="F36" s="11" t="s">
        <v>215</v>
      </c>
      <c r="G36" s="11"/>
      <c r="H36" s="11"/>
      <c r="I36" s="53"/>
      <c r="J36" s="63"/>
    </row>
    <row r="37" spans="1:10" ht="13.5" customHeight="1">
      <c r="A37" s="11" t="s">
        <v>282</v>
      </c>
      <c r="B37" s="11"/>
      <c r="C37" s="11"/>
      <c r="D37" s="11"/>
      <c r="E37" s="11"/>
      <c r="F37" s="11" t="s">
        <v>246</v>
      </c>
      <c r="G37" s="11"/>
      <c r="H37" s="11"/>
      <c r="I37" s="53"/>
      <c r="J37" s="63"/>
    </row>
    <row r="38" spans="1:10" ht="15">
      <c r="A38" s="11" t="s">
        <v>0</v>
      </c>
      <c r="B38" s="11"/>
      <c r="C38" s="11"/>
      <c r="D38" s="11"/>
      <c r="E38" s="11"/>
      <c r="F38" s="11" t="s">
        <v>1</v>
      </c>
      <c r="G38" s="11"/>
      <c r="H38" s="11"/>
      <c r="I38" s="53"/>
      <c r="J38" s="63"/>
    </row>
    <row r="39" spans="1:10" ht="13.5" customHeight="1">
      <c r="A39" s="11" t="s">
        <v>68</v>
      </c>
      <c r="B39" s="11"/>
      <c r="C39" s="11"/>
      <c r="D39" s="11"/>
      <c r="E39" s="11"/>
      <c r="F39" s="11" t="s">
        <v>69</v>
      </c>
      <c r="G39" s="36"/>
      <c r="H39" s="36"/>
      <c r="I39" s="53"/>
      <c r="J39" s="63"/>
    </row>
    <row r="40" spans="1:10" ht="13.5" customHeight="1">
      <c r="A40" s="11" t="s">
        <v>70</v>
      </c>
      <c r="B40" s="11"/>
      <c r="C40" s="11"/>
      <c r="D40" s="11"/>
      <c r="E40" s="11"/>
      <c r="F40" s="11" t="s">
        <v>75</v>
      </c>
      <c r="G40" s="36"/>
      <c r="H40" s="36"/>
      <c r="I40" s="53"/>
      <c r="J40" s="63"/>
    </row>
    <row r="41" spans="1:10" ht="13.5" customHeight="1">
      <c r="A41" s="11" t="s">
        <v>90</v>
      </c>
      <c r="B41" s="11"/>
      <c r="C41" s="11"/>
      <c r="D41" s="11"/>
      <c r="E41" s="11"/>
      <c r="F41" s="11" t="s">
        <v>91</v>
      </c>
      <c r="G41" s="36"/>
      <c r="H41" s="36"/>
      <c r="I41" s="53"/>
      <c r="J41" s="63"/>
    </row>
    <row r="42" spans="1:10" ht="13.5" customHeight="1">
      <c r="A42" s="58"/>
      <c r="B42" s="58"/>
      <c r="C42" s="58"/>
      <c r="D42" s="58"/>
      <c r="E42" s="58"/>
      <c r="F42" s="58"/>
      <c r="G42" s="84"/>
      <c r="H42" s="84"/>
      <c r="I42" s="62"/>
      <c r="J42" s="66"/>
    </row>
    <row r="43" spans="1:10" ht="15">
      <c r="A43" s="99" t="s">
        <v>94</v>
      </c>
      <c r="B43" s="44"/>
      <c r="C43" s="44"/>
      <c r="D43" s="44"/>
      <c r="E43" s="44"/>
      <c r="F43" s="99" t="s">
        <v>95</v>
      </c>
      <c r="G43" s="44"/>
      <c r="H43" s="44"/>
      <c r="I43" s="53"/>
      <c r="J43" s="63"/>
    </row>
    <row r="44" spans="1:10" ht="15">
      <c r="A44" s="10">
        <v>776</v>
      </c>
      <c r="B44" s="11" t="s">
        <v>334</v>
      </c>
      <c r="C44" s="11"/>
      <c r="D44" s="11"/>
      <c r="E44" s="11"/>
      <c r="F44" s="11" t="s">
        <v>335</v>
      </c>
      <c r="G44" s="11"/>
      <c r="H44" s="11"/>
      <c r="I44" s="35">
        <v>0</v>
      </c>
      <c r="J44" s="77">
        <f>I44/1.21</f>
        <v>0</v>
      </c>
    </row>
    <row r="45" spans="1:10" ht="15">
      <c r="A45" s="58"/>
      <c r="B45" s="58"/>
      <c r="C45" s="58"/>
      <c r="D45" s="58"/>
      <c r="E45" s="58"/>
      <c r="F45" s="58"/>
      <c r="G45" s="58"/>
      <c r="H45" s="58"/>
      <c r="I45" s="62"/>
      <c r="J45" s="66"/>
    </row>
    <row r="46" spans="1:10" ht="15">
      <c r="A46" s="99" t="s">
        <v>96</v>
      </c>
      <c r="B46" s="48"/>
      <c r="C46" s="42"/>
      <c r="D46" s="42"/>
      <c r="E46" s="42"/>
      <c r="F46" s="99" t="s">
        <v>97</v>
      </c>
      <c r="G46" s="42"/>
      <c r="H46" s="42"/>
      <c r="I46" s="53"/>
      <c r="J46" s="65"/>
    </row>
    <row r="47" spans="1:10" ht="15">
      <c r="A47" s="10">
        <v>268</v>
      </c>
      <c r="B47" s="182" t="s">
        <v>501</v>
      </c>
      <c r="C47" s="182"/>
      <c r="D47" s="182"/>
      <c r="E47" s="42"/>
      <c r="F47" s="11" t="s">
        <v>502</v>
      </c>
      <c r="G47" s="42"/>
      <c r="H47" s="42"/>
      <c r="I47" s="13">
        <v>884.3</v>
      </c>
      <c r="J47" s="77">
        <f aca="true" t="shared" si="0" ref="J47:J54">I47*1.21</f>
        <v>1070.003</v>
      </c>
    </row>
    <row r="48" spans="1:10" ht="15">
      <c r="A48" s="10">
        <v>269</v>
      </c>
      <c r="B48" s="159" t="s">
        <v>503</v>
      </c>
      <c r="C48" s="159"/>
      <c r="D48" s="159"/>
      <c r="E48" s="42"/>
      <c r="F48" s="11" t="s">
        <v>504</v>
      </c>
      <c r="G48" s="42"/>
      <c r="H48" s="42"/>
      <c r="I48" s="13">
        <v>314.05</v>
      </c>
      <c r="J48" s="77">
        <f t="shared" si="0"/>
        <v>380.0005</v>
      </c>
    </row>
    <row r="49" spans="1:10" ht="15">
      <c r="A49" s="10">
        <v>350</v>
      </c>
      <c r="B49" s="11" t="s">
        <v>27</v>
      </c>
      <c r="C49" s="9"/>
      <c r="D49" s="9"/>
      <c r="E49" s="9"/>
      <c r="F49" s="11" t="s">
        <v>28</v>
      </c>
      <c r="G49" s="9"/>
      <c r="H49" s="9"/>
      <c r="I49" s="13">
        <v>90.91</v>
      </c>
      <c r="J49" s="77">
        <f t="shared" si="0"/>
        <v>110.0011</v>
      </c>
    </row>
    <row r="50" spans="1:10" ht="15">
      <c r="A50" s="10">
        <v>382</v>
      </c>
      <c r="B50" s="11" t="s">
        <v>98</v>
      </c>
      <c r="C50" s="9"/>
      <c r="D50" s="9"/>
      <c r="E50" s="9"/>
      <c r="F50" s="11" t="s">
        <v>77</v>
      </c>
      <c r="G50" s="9"/>
      <c r="H50" s="9"/>
      <c r="I50" s="35">
        <v>0</v>
      </c>
      <c r="J50" s="77">
        <f t="shared" si="0"/>
        <v>0</v>
      </c>
    </row>
    <row r="51" spans="1:10" ht="15">
      <c r="A51" s="10">
        <v>386</v>
      </c>
      <c r="B51" s="11" t="s">
        <v>99</v>
      </c>
      <c r="C51" s="9"/>
      <c r="D51" s="9"/>
      <c r="E51" s="9"/>
      <c r="F51" s="11" t="s">
        <v>78</v>
      </c>
      <c r="G51" s="9"/>
      <c r="H51" s="9"/>
      <c r="I51" s="35">
        <v>0</v>
      </c>
      <c r="J51" s="77">
        <f t="shared" si="0"/>
        <v>0</v>
      </c>
    </row>
    <row r="52" spans="1:10" ht="15">
      <c r="A52" s="10">
        <v>395</v>
      </c>
      <c r="B52" s="11" t="s">
        <v>499</v>
      </c>
      <c r="C52" s="9"/>
      <c r="D52" s="9"/>
      <c r="E52" s="9"/>
      <c r="F52" s="11" t="s">
        <v>500</v>
      </c>
      <c r="G52" s="9"/>
      <c r="H52" s="9"/>
      <c r="I52" s="35">
        <v>0</v>
      </c>
      <c r="J52" s="77">
        <f t="shared" si="0"/>
        <v>0</v>
      </c>
    </row>
    <row r="53" spans="1:10" ht="15">
      <c r="A53" s="10">
        <v>416</v>
      </c>
      <c r="B53" s="11" t="s">
        <v>505</v>
      </c>
      <c r="C53" s="9"/>
      <c r="D53" s="9"/>
      <c r="E53" s="9"/>
      <c r="F53" s="11" t="s">
        <v>505</v>
      </c>
      <c r="G53" s="9"/>
      <c r="H53" s="9"/>
      <c r="I53" s="35">
        <v>661.16</v>
      </c>
      <c r="J53" s="77">
        <f t="shared" si="0"/>
        <v>800.0035999999999</v>
      </c>
    </row>
    <row r="54" spans="1:10" ht="15">
      <c r="A54" s="10">
        <v>430</v>
      </c>
      <c r="B54" s="11" t="s">
        <v>227</v>
      </c>
      <c r="C54" s="9"/>
      <c r="D54" s="9"/>
      <c r="E54" s="9"/>
      <c r="F54" s="11" t="s">
        <v>227</v>
      </c>
      <c r="G54" s="9"/>
      <c r="H54" s="9"/>
      <c r="I54" s="35">
        <v>376.03</v>
      </c>
      <c r="J54" s="77">
        <f t="shared" si="0"/>
        <v>454.99629999999996</v>
      </c>
    </row>
    <row r="55" spans="1:10" s="106" customFormat="1" ht="15">
      <c r="A55" s="10"/>
      <c r="B55" s="11" t="s">
        <v>144</v>
      </c>
      <c r="C55" s="9"/>
      <c r="D55" s="9"/>
      <c r="E55" s="9"/>
      <c r="F55" s="11" t="s">
        <v>144</v>
      </c>
      <c r="G55" s="9"/>
      <c r="H55" s="9"/>
      <c r="J55" s="77"/>
    </row>
    <row r="56" spans="1:10" ht="15">
      <c r="A56" s="10">
        <v>431</v>
      </c>
      <c r="B56" s="11" t="s">
        <v>255</v>
      </c>
      <c r="C56" s="9"/>
      <c r="D56" s="9"/>
      <c r="E56" s="9"/>
      <c r="F56" s="11" t="s">
        <v>256</v>
      </c>
      <c r="G56" s="9"/>
      <c r="H56" s="9"/>
      <c r="I56" s="35">
        <v>285.12</v>
      </c>
      <c r="J56" s="77">
        <f>I56*1.21</f>
        <v>344.9952</v>
      </c>
    </row>
    <row r="57" spans="1:10" s="106" customFormat="1" ht="15">
      <c r="A57" s="10"/>
      <c r="B57" s="11" t="s">
        <v>506</v>
      </c>
      <c r="C57" s="9"/>
      <c r="D57" s="9"/>
      <c r="E57" s="9"/>
      <c r="F57" s="11" t="s">
        <v>506</v>
      </c>
      <c r="G57" s="9"/>
      <c r="H57" s="9"/>
      <c r="J57" s="77"/>
    </row>
    <row r="58" spans="1:10" ht="15">
      <c r="A58" s="10">
        <v>435</v>
      </c>
      <c r="B58" s="11" t="s">
        <v>336</v>
      </c>
      <c r="C58" s="9"/>
      <c r="D58" s="9"/>
      <c r="E58" s="9"/>
      <c r="F58" s="11" t="s">
        <v>337</v>
      </c>
      <c r="G58" s="9"/>
      <c r="H58" s="9"/>
      <c r="I58" s="35">
        <v>1309.92</v>
      </c>
      <c r="J58" s="77">
        <f>I58*1.21</f>
        <v>1585.0032</v>
      </c>
    </row>
    <row r="59" spans="1:10" s="106" customFormat="1" ht="15">
      <c r="A59" s="10"/>
      <c r="B59" s="11" t="s">
        <v>507</v>
      </c>
      <c r="C59" s="9"/>
      <c r="D59" s="9"/>
      <c r="E59" s="9"/>
      <c r="F59" s="11" t="s">
        <v>507</v>
      </c>
      <c r="G59" s="9"/>
      <c r="H59" s="9"/>
      <c r="I59" s="35"/>
      <c r="J59" s="77"/>
    </row>
    <row r="60" spans="1:10" ht="15">
      <c r="A60" s="51">
        <v>499</v>
      </c>
      <c r="B60" s="44" t="s">
        <v>294</v>
      </c>
      <c r="C60" s="44"/>
      <c r="D60" s="44"/>
      <c r="E60" s="44"/>
      <c r="F60" s="44" t="s">
        <v>295</v>
      </c>
      <c r="G60" s="44"/>
      <c r="H60" s="44"/>
      <c r="I60" s="53">
        <v>161.16</v>
      </c>
      <c r="J60" s="63">
        <f>I60*1.21</f>
        <v>195.00359999999998</v>
      </c>
    </row>
    <row r="61" spans="1:10" s="80" customFormat="1" ht="15">
      <c r="A61" s="10">
        <v>518</v>
      </c>
      <c r="B61" s="11" t="s">
        <v>338</v>
      </c>
      <c r="C61" s="9"/>
      <c r="D61" s="9"/>
      <c r="E61" s="9"/>
      <c r="F61" s="11" t="s">
        <v>339</v>
      </c>
      <c r="G61" s="9"/>
      <c r="H61" s="9"/>
      <c r="I61" s="13">
        <v>185.95</v>
      </c>
      <c r="J61" s="77">
        <v>225</v>
      </c>
    </row>
    <row r="62" spans="1:10" s="80" customFormat="1" ht="15">
      <c r="A62" s="10">
        <v>519</v>
      </c>
      <c r="B62" s="11" t="s">
        <v>100</v>
      </c>
      <c r="C62" s="11"/>
      <c r="D62" s="11"/>
      <c r="E62" s="11"/>
      <c r="F62" s="11" t="s">
        <v>101</v>
      </c>
      <c r="G62" s="11"/>
      <c r="H62" s="11"/>
      <c r="I62" s="35">
        <v>173.55</v>
      </c>
      <c r="J62" s="77">
        <f>I62*1.21</f>
        <v>209.99550000000002</v>
      </c>
    </row>
    <row r="63" spans="1:10" ht="15">
      <c r="A63" s="10">
        <v>530</v>
      </c>
      <c r="B63" s="11" t="s">
        <v>114</v>
      </c>
      <c r="C63" s="11"/>
      <c r="D63" s="11"/>
      <c r="E63" s="11"/>
      <c r="F63" s="11" t="s">
        <v>115</v>
      </c>
      <c r="G63" s="11"/>
      <c r="H63" s="11"/>
      <c r="I63" s="13">
        <v>185.95</v>
      </c>
      <c r="J63" s="77">
        <v>225</v>
      </c>
    </row>
    <row r="64" spans="1:10" ht="15">
      <c r="A64" s="10">
        <v>538</v>
      </c>
      <c r="B64" s="11" t="s">
        <v>48</v>
      </c>
      <c r="C64" s="11"/>
      <c r="D64" s="11"/>
      <c r="E64" s="11"/>
      <c r="F64" s="11" t="s">
        <v>48</v>
      </c>
      <c r="G64" s="11"/>
      <c r="H64" s="11"/>
      <c r="I64" s="35">
        <v>289.26</v>
      </c>
      <c r="J64" s="77">
        <f aca="true" t="shared" si="1" ref="J64:J69">I64*1.21</f>
        <v>350.0046</v>
      </c>
    </row>
    <row r="65" spans="1:10" ht="15">
      <c r="A65" s="10">
        <v>539</v>
      </c>
      <c r="B65" s="11" t="s">
        <v>8</v>
      </c>
      <c r="C65" s="11"/>
      <c r="D65" s="11"/>
      <c r="E65" s="11"/>
      <c r="F65" s="11" t="s">
        <v>9</v>
      </c>
      <c r="G65" s="11"/>
      <c r="H65" s="11"/>
      <c r="I65" s="35">
        <v>132.23</v>
      </c>
      <c r="J65" s="77">
        <f t="shared" si="1"/>
        <v>159.99829999999997</v>
      </c>
    </row>
    <row r="66" spans="1:10" ht="15">
      <c r="A66" s="10">
        <v>603</v>
      </c>
      <c r="B66" s="23" t="s">
        <v>271</v>
      </c>
      <c r="C66" s="11"/>
      <c r="D66" s="11"/>
      <c r="E66" s="11"/>
      <c r="F66" s="23" t="s">
        <v>272</v>
      </c>
      <c r="G66" s="11"/>
      <c r="H66" s="11"/>
      <c r="I66" s="35">
        <v>185.95</v>
      </c>
      <c r="J66" s="77">
        <f t="shared" si="1"/>
        <v>224.99949999999998</v>
      </c>
    </row>
    <row r="67" spans="1:10" ht="15" customHeight="1">
      <c r="A67" s="10">
        <v>650</v>
      </c>
      <c r="B67" s="11" t="s">
        <v>127</v>
      </c>
      <c r="C67" s="11"/>
      <c r="D67" s="11"/>
      <c r="E67" s="11"/>
      <c r="F67" s="11" t="s">
        <v>127</v>
      </c>
      <c r="G67" s="11"/>
      <c r="H67" s="11"/>
      <c r="I67" s="35">
        <v>268.595</v>
      </c>
      <c r="J67" s="77">
        <f t="shared" si="1"/>
        <v>324.99995</v>
      </c>
    </row>
    <row r="68" spans="1:10" ht="15">
      <c r="A68" s="20">
        <v>703</v>
      </c>
      <c r="B68" s="1" t="s">
        <v>46</v>
      </c>
      <c r="C68" s="1"/>
      <c r="D68" s="1"/>
      <c r="E68" s="1"/>
      <c r="F68" s="1" t="s">
        <v>47</v>
      </c>
      <c r="G68" s="1"/>
      <c r="H68" s="1"/>
      <c r="I68" s="35">
        <v>0</v>
      </c>
      <c r="J68" s="77">
        <f t="shared" si="1"/>
        <v>0</v>
      </c>
    </row>
    <row r="69" spans="1:10" ht="15">
      <c r="A69" s="20">
        <v>764</v>
      </c>
      <c r="B69" s="1" t="s">
        <v>92</v>
      </c>
      <c r="C69" s="1"/>
      <c r="D69" s="1"/>
      <c r="E69" s="1"/>
      <c r="F69" s="1" t="s">
        <v>93</v>
      </c>
      <c r="G69" s="1"/>
      <c r="H69" s="1"/>
      <c r="I69" s="35">
        <v>19.01</v>
      </c>
      <c r="J69" s="77">
        <f t="shared" si="1"/>
        <v>23.002100000000002</v>
      </c>
    </row>
    <row r="70" spans="1:10" ht="15">
      <c r="A70" s="20"/>
      <c r="B70" s="1"/>
      <c r="C70" s="1"/>
      <c r="D70" s="1"/>
      <c r="E70" s="1"/>
      <c r="F70" s="1"/>
      <c r="G70" s="1"/>
      <c r="H70" s="1"/>
      <c r="I70" s="35"/>
      <c r="J70" s="77"/>
    </row>
    <row r="71" spans="1:10" ht="15">
      <c r="A71" s="143" t="s">
        <v>306</v>
      </c>
      <c r="B71" s="142" t="s">
        <v>318</v>
      </c>
      <c r="C71" s="1"/>
      <c r="D71" s="1"/>
      <c r="E71" s="1"/>
      <c r="F71" s="142" t="s">
        <v>308</v>
      </c>
      <c r="G71" s="1"/>
      <c r="H71" s="1"/>
      <c r="I71" s="35"/>
      <c r="J71" s="77"/>
    </row>
    <row r="72" spans="1:10" ht="15">
      <c r="A72" s="58"/>
      <c r="B72" s="58"/>
      <c r="C72" s="58"/>
      <c r="D72" s="58"/>
      <c r="E72" s="58"/>
      <c r="F72" s="58"/>
      <c r="G72" s="58"/>
      <c r="H72" s="58"/>
      <c r="I72" s="62"/>
      <c r="J72" s="66"/>
    </row>
    <row r="73" spans="1:10" ht="15">
      <c r="A73" s="23" t="s">
        <v>110</v>
      </c>
      <c r="B73" s="23"/>
      <c r="C73" s="23"/>
      <c r="D73" s="23"/>
      <c r="E73" s="1"/>
      <c r="F73" s="24" t="s">
        <v>155</v>
      </c>
      <c r="G73" s="25"/>
      <c r="H73" s="11"/>
      <c r="I73" s="53">
        <f>J73/1.21</f>
        <v>260.3305785123967</v>
      </c>
      <c r="J73" s="67">
        <v>315</v>
      </c>
    </row>
    <row r="74" spans="1:10" ht="15">
      <c r="A74" s="23"/>
      <c r="B74" s="23"/>
      <c r="C74" s="23"/>
      <c r="D74" s="23"/>
      <c r="E74" s="1"/>
      <c r="F74" s="24"/>
      <c r="G74" s="25"/>
      <c r="H74" s="11"/>
      <c r="I74" s="53"/>
      <c r="J74" s="26"/>
    </row>
    <row r="75" spans="1:10" ht="15">
      <c r="A75" s="23"/>
      <c r="B75" s="23"/>
      <c r="C75" s="23"/>
      <c r="D75" s="23"/>
      <c r="E75" s="1"/>
      <c r="F75" s="24"/>
      <c r="G75" s="25"/>
      <c r="H75" s="11"/>
      <c r="I75" s="53"/>
      <c r="J75" s="26"/>
    </row>
    <row r="76" spans="1:8" ht="15">
      <c r="A76" s="177"/>
      <c r="B76" s="177"/>
      <c r="C76" s="177"/>
      <c r="D76" s="177"/>
      <c r="E76" s="178"/>
      <c r="F76" s="178"/>
      <c r="G76" s="12"/>
      <c r="H76" s="13"/>
    </row>
    <row r="77" spans="1:8" ht="15">
      <c r="A77" s="162"/>
      <c r="B77" s="179"/>
      <c r="C77" s="179"/>
      <c r="D77" s="179"/>
      <c r="E77" s="163"/>
      <c r="F77" s="163"/>
      <c r="G77" s="19"/>
      <c r="H77" s="27"/>
    </row>
    <row r="78" spans="1:8" ht="15">
      <c r="A78" s="162"/>
      <c r="B78" s="162"/>
      <c r="C78" s="162"/>
      <c r="D78" s="162"/>
      <c r="E78" s="178"/>
      <c r="F78" s="178"/>
      <c r="G78" s="12"/>
      <c r="H78" s="13"/>
    </row>
    <row r="79" spans="1:10" ht="15">
      <c r="A79" s="10"/>
      <c r="B79" s="11"/>
      <c r="C79" s="9"/>
      <c r="D79" s="9"/>
      <c r="E79" s="9"/>
      <c r="F79" s="11"/>
      <c r="G79" s="9"/>
      <c r="H79" s="9"/>
      <c r="I79" s="12"/>
      <c r="J79" s="13"/>
    </row>
    <row r="80" spans="1:10" ht="15">
      <c r="A80" s="10"/>
      <c r="B80" s="11"/>
      <c r="C80" s="11"/>
      <c r="D80" s="11"/>
      <c r="E80" s="11"/>
      <c r="F80" s="11"/>
      <c r="G80" s="11"/>
      <c r="H80" s="11"/>
      <c r="I80" s="12"/>
      <c r="J80" s="13"/>
    </row>
    <row r="81" spans="1:10" ht="15">
      <c r="A81" s="10"/>
      <c r="B81" s="11"/>
      <c r="C81" s="11"/>
      <c r="D81" s="11"/>
      <c r="E81" s="11"/>
      <c r="F81" s="11"/>
      <c r="G81" s="11"/>
      <c r="H81" s="11"/>
      <c r="I81" s="12"/>
      <c r="J81" s="13"/>
    </row>
    <row r="82" spans="1:10" ht="15">
      <c r="A82" s="10"/>
      <c r="B82" s="11"/>
      <c r="C82" s="11"/>
      <c r="D82" s="11"/>
      <c r="E82" s="11"/>
      <c r="F82" s="11"/>
      <c r="G82" s="11"/>
      <c r="H82" s="11"/>
      <c r="I82" s="12"/>
      <c r="J82" s="13"/>
    </row>
    <row r="83" spans="1:10" ht="15">
      <c r="A83" s="14"/>
      <c r="B83" s="28"/>
      <c r="C83" s="28"/>
      <c r="D83" s="28"/>
      <c r="E83" s="28"/>
      <c r="F83" s="28"/>
      <c r="G83" s="28"/>
      <c r="H83" s="28"/>
      <c r="I83" s="16"/>
      <c r="J83" s="17"/>
    </row>
    <row r="84" spans="1:10" ht="15">
      <c r="A84" s="10"/>
      <c r="B84" s="11"/>
      <c r="C84" s="11"/>
      <c r="D84" s="11"/>
      <c r="E84" s="11"/>
      <c r="F84" s="11"/>
      <c r="G84" s="11"/>
      <c r="H84" s="11"/>
      <c r="I84" s="12"/>
      <c r="J84" s="13"/>
    </row>
    <row r="85" spans="1:10" ht="15">
      <c r="A85" s="10"/>
      <c r="B85" s="11"/>
      <c r="C85" s="11"/>
      <c r="D85" s="11"/>
      <c r="E85" s="11"/>
      <c r="F85" s="11"/>
      <c r="G85" s="11"/>
      <c r="H85" s="11"/>
      <c r="I85" s="12"/>
      <c r="J85" s="13"/>
    </row>
    <row r="86" spans="1:10" ht="15">
      <c r="A86" s="11"/>
      <c r="B86" s="11"/>
      <c r="C86" s="11"/>
      <c r="D86" s="11"/>
      <c r="E86" s="11"/>
      <c r="F86" s="11"/>
      <c r="G86" s="11"/>
      <c r="H86" s="11"/>
      <c r="I86" s="12"/>
      <c r="J86" s="13"/>
    </row>
    <row r="87" spans="1:10" ht="15">
      <c r="A87" s="21"/>
      <c r="B87" s="22"/>
      <c r="C87" s="22"/>
      <c r="D87" s="22"/>
      <c r="E87" s="22"/>
      <c r="F87" s="21"/>
      <c r="G87" s="9"/>
      <c r="H87" s="9"/>
      <c r="I87" s="19"/>
      <c r="J87" s="12"/>
    </row>
    <row r="88" spans="1:10" ht="15">
      <c r="A88" s="11"/>
      <c r="B88" s="11"/>
      <c r="C88" s="11"/>
      <c r="D88" s="11"/>
      <c r="E88" s="11"/>
      <c r="F88" s="11"/>
      <c r="G88" s="11"/>
      <c r="H88" s="11"/>
      <c r="I88" s="12"/>
      <c r="J88" s="13"/>
    </row>
    <row r="89" spans="1:10" ht="15">
      <c r="A89" s="11"/>
      <c r="B89" s="11"/>
      <c r="C89" s="11"/>
      <c r="D89" s="11"/>
      <c r="E89" s="11"/>
      <c r="F89" s="11"/>
      <c r="G89" s="11"/>
      <c r="H89" s="11"/>
      <c r="I89" s="12"/>
      <c r="J89" s="13"/>
    </row>
    <row r="90" spans="1:10" ht="15">
      <c r="A90" s="11"/>
      <c r="B90" s="11"/>
      <c r="C90" s="11"/>
      <c r="D90" s="11"/>
      <c r="E90" s="11"/>
      <c r="F90" s="11"/>
      <c r="G90" s="11"/>
      <c r="H90" s="11"/>
      <c r="I90" s="12"/>
      <c r="J90" s="13"/>
    </row>
    <row r="91" spans="1:10" ht="15">
      <c r="A91" s="11"/>
      <c r="B91" s="11"/>
      <c r="C91" s="11"/>
      <c r="D91" s="11"/>
      <c r="E91" s="11"/>
      <c r="F91" s="11"/>
      <c r="G91" s="11"/>
      <c r="H91" s="11"/>
      <c r="I91" s="12"/>
      <c r="J91" s="13"/>
    </row>
    <row r="92" spans="1:10" ht="15">
      <c r="A92" s="11"/>
      <c r="B92" s="11"/>
      <c r="C92" s="11"/>
      <c r="D92" s="11"/>
      <c r="E92" s="11"/>
      <c r="F92" s="11"/>
      <c r="G92" s="11"/>
      <c r="H92" s="11"/>
      <c r="I92" s="12"/>
      <c r="J92" s="13"/>
    </row>
    <row r="93" spans="1:10" ht="15">
      <c r="A93" s="11"/>
      <c r="B93" s="11"/>
      <c r="C93" s="11"/>
      <c r="D93" s="11"/>
      <c r="E93" s="11"/>
      <c r="F93" s="11"/>
      <c r="G93" s="11"/>
      <c r="H93" s="11"/>
      <c r="I93" s="12"/>
      <c r="J93" s="13"/>
    </row>
    <row r="94" spans="1:10" ht="15">
      <c r="A94" s="11"/>
      <c r="B94" s="11"/>
      <c r="C94" s="11"/>
      <c r="D94" s="11"/>
      <c r="E94" s="11"/>
      <c r="F94" s="11"/>
      <c r="G94" s="11"/>
      <c r="H94" s="11"/>
      <c r="I94" s="12"/>
      <c r="J94" s="13"/>
    </row>
    <row r="95" spans="1:10" ht="15">
      <c r="A95" s="11"/>
      <c r="B95" s="11"/>
      <c r="C95" s="11"/>
      <c r="D95" s="11"/>
      <c r="E95" s="11"/>
      <c r="F95" s="11"/>
      <c r="G95" s="11"/>
      <c r="H95" s="11"/>
      <c r="I95" s="12"/>
      <c r="J95" s="13"/>
    </row>
    <row r="96" spans="1:10" ht="15">
      <c r="A96" s="11"/>
      <c r="B96" s="11"/>
      <c r="C96" s="11"/>
      <c r="D96" s="11"/>
      <c r="E96" s="11"/>
      <c r="F96" s="11"/>
      <c r="G96" s="11"/>
      <c r="H96" s="11"/>
      <c r="I96" s="12"/>
      <c r="J96" s="13"/>
    </row>
    <row r="97" spans="1:10" ht="15">
      <c r="A97" s="11"/>
      <c r="B97" s="11"/>
      <c r="C97" s="11"/>
      <c r="D97" s="11"/>
      <c r="E97" s="11"/>
      <c r="F97" s="11"/>
      <c r="G97" s="11"/>
      <c r="H97" s="11"/>
      <c r="I97" s="12"/>
      <c r="J97" s="13"/>
    </row>
    <row r="98" spans="1:10" ht="15">
      <c r="A98" s="11"/>
      <c r="B98" s="11"/>
      <c r="C98" s="11"/>
      <c r="D98" s="11"/>
      <c r="E98" s="11"/>
      <c r="F98" s="11"/>
      <c r="G98" s="11"/>
      <c r="H98" s="11"/>
      <c r="I98" s="12"/>
      <c r="J98" s="13"/>
    </row>
    <row r="99" spans="1:10" ht="15">
      <c r="A99" s="11"/>
      <c r="B99" s="11"/>
      <c r="C99" s="11"/>
      <c r="D99" s="11"/>
      <c r="E99" s="11"/>
      <c r="F99" s="11"/>
      <c r="G99" s="11"/>
      <c r="H99" s="11"/>
      <c r="I99" s="12"/>
      <c r="J99" s="13"/>
    </row>
    <row r="100" spans="1:10" ht="15">
      <c r="A100" s="11"/>
      <c r="B100" s="11"/>
      <c r="C100" s="11"/>
      <c r="D100" s="11"/>
      <c r="E100" s="11"/>
      <c r="F100" s="11"/>
      <c r="G100" s="11"/>
      <c r="H100" s="11"/>
      <c r="I100" s="12"/>
      <c r="J100" s="13"/>
    </row>
    <row r="101" spans="1:10" ht="15">
      <c r="A101" s="11"/>
      <c r="B101" s="11"/>
      <c r="C101" s="11"/>
      <c r="D101" s="11"/>
      <c r="E101" s="11"/>
      <c r="F101" s="11"/>
      <c r="G101" s="11"/>
      <c r="H101" s="11"/>
      <c r="I101" s="12"/>
      <c r="J101" s="13"/>
    </row>
    <row r="102" spans="1:10" ht="15">
      <c r="A102" s="11"/>
      <c r="B102" s="11"/>
      <c r="C102" s="11"/>
      <c r="D102" s="11"/>
      <c r="E102" s="11"/>
      <c r="F102" s="11"/>
      <c r="G102" s="11"/>
      <c r="H102" s="11"/>
      <c r="I102" s="12"/>
      <c r="J102" s="13"/>
    </row>
    <row r="103" spans="1:10" ht="15">
      <c r="A103" s="11"/>
      <c r="B103" s="11"/>
      <c r="C103" s="11"/>
      <c r="D103" s="11"/>
      <c r="E103" s="11"/>
      <c r="F103" s="11"/>
      <c r="G103" s="11"/>
      <c r="H103" s="11"/>
      <c r="I103" s="12"/>
      <c r="J103" s="13"/>
    </row>
    <row r="104" spans="1:10" ht="15">
      <c r="A104" s="11"/>
      <c r="B104" s="11"/>
      <c r="C104" s="11"/>
      <c r="D104" s="11"/>
      <c r="E104" s="11"/>
      <c r="F104" s="11"/>
      <c r="G104" s="11"/>
      <c r="H104" s="11"/>
      <c r="I104" s="12"/>
      <c r="J104" s="13"/>
    </row>
    <row r="105" spans="1:10" ht="15">
      <c r="A105" s="23"/>
      <c r="B105" s="23"/>
      <c r="C105" s="23"/>
      <c r="D105" s="23"/>
      <c r="E105" s="1"/>
      <c r="F105" s="24"/>
      <c r="G105" s="25"/>
      <c r="H105" s="11"/>
      <c r="I105" s="26"/>
      <c r="J105" s="13"/>
    </row>
    <row r="106" spans="1:10" ht="14.25">
      <c r="A106" s="7"/>
      <c r="B106" s="7"/>
      <c r="C106" s="7"/>
      <c r="D106" s="7"/>
      <c r="E106" s="7"/>
      <c r="F106" s="7"/>
      <c r="G106" s="7"/>
      <c r="H106" s="7"/>
      <c r="I106" s="18"/>
      <c r="J106" s="13"/>
    </row>
  </sheetData>
  <sheetProtection/>
  <mergeCells count="5">
    <mergeCell ref="A78:F78"/>
    <mergeCell ref="I10:J10"/>
    <mergeCell ref="A76:F76"/>
    <mergeCell ref="A77:F77"/>
    <mergeCell ref="B47:D47"/>
  </mergeCells>
  <printOptions/>
  <pageMargins left="0.4724409448818898" right="0.2755905511811024" top="0.4330708661417323" bottom="0.1968503937007874" header="0" footer="0.1968503937007874"/>
  <pageSetup fitToHeight="1" fitToWidth="1" horizontalDpi="600" verticalDpi="600" orientation="portrait" paperSize="9" scale="56" r:id="rId2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41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7.421875" style="0" customWidth="1"/>
    <col min="2" max="2" width="49.7109375" style="0" customWidth="1"/>
    <col min="3" max="3" width="4.57421875" style="0" customWidth="1"/>
    <col min="4" max="4" width="2.7109375" style="0" customWidth="1"/>
    <col min="5" max="5" width="4.57421875" style="0" customWidth="1"/>
    <col min="6" max="6" width="33.00390625" style="0" customWidth="1"/>
    <col min="7" max="7" width="7.00390625" style="0" customWidth="1"/>
    <col min="8" max="8" width="14.57421875" style="0" customWidth="1"/>
    <col min="9" max="9" width="16.28125" style="0" customWidth="1"/>
    <col min="10" max="10" width="18.28125" style="0" customWidth="1"/>
  </cols>
  <sheetData>
    <row r="1" spans="1:10" ht="26.2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0" ht="28.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57" customHeight="1">
      <c r="A3" s="160" t="s">
        <v>539</v>
      </c>
      <c r="B3" s="160"/>
      <c r="C3" s="160"/>
      <c r="D3" s="160"/>
      <c r="E3" s="72" t="s">
        <v>82</v>
      </c>
      <c r="F3" s="73">
        <v>15850</v>
      </c>
      <c r="G3" s="105" t="s">
        <v>12</v>
      </c>
      <c r="H3" s="71"/>
      <c r="I3" s="74"/>
      <c r="J3" s="71"/>
    </row>
    <row r="4" spans="1:10" ht="27" customHeight="1">
      <c r="A4" s="138" t="s">
        <v>540</v>
      </c>
      <c r="B4" s="75"/>
      <c r="C4" s="71"/>
      <c r="D4" s="71"/>
      <c r="E4" s="76"/>
      <c r="F4" s="75" t="s">
        <v>541</v>
      </c>
      <c r="G4" s="71"/>
      <c r="H4" s="71"/>
      <c r="I4" s="74"/>
      <c r="J4" s="71"/>
    </row>
    <row r="5" spans="1:10" ht="50.25">
      <c r="A5" s="40"/>
      <c r="B5" s="56"/>
      <c r="C5" s="40"/>
      <c r="D5" s="40"/>
      <c r="E5" s="55"/>
      <c r="F5" s="54"/>
      <c r="G5" s="40"/>
      <c r="H5" s="40"/>
      <c r="I5" s="50"/>
      <c r="J5" s="40"/>
    </row>
    <row r="6" spans="1:10" ht="15.75">
      <c r="A6" s="2"/>
      <c r="B6" s="2"/>
      <c r="C6" s="2"/>
      <c r="D6" s="2"/>
      <c r="E6" s="59"/>
      <c r="F6" s="60"/>
      <c r="G6" s="4"/>
      <c r="H6" s="3"/>
      <c r="I6" s="5"/>
      <c r="J6" s="6"/>
    </row>
    <row r="7" spans="1:10" ht="12.75" customHeight="1">
      <c r="A7" s="41"/>
      <c r="B7" s="41"/>
      <c r="C7" s="41"/>
      <c r="D7" s="41"/>
      <c r="E7" s="41"/>
      <c r="F7" s="41"/>
      <c r="G7" s="41"/>
      <c r="H7" s="41"/>
      <c r="I7" s="175" t="s">
        <v>83</v>
      </c>
      <c r="J7" s="180"/>
    </row>
    <row r="8" spans="1:10" ht="15">
      <c r="A8" s="99" t="s">
        <v>84</v>
      </c>
      <c r="B8" s="42"/>
      <c r="C8" s="42"/>
      <c r="D8" s="42"/>
      <c r="E8" s="42"/>
      <c r="F8" s="99" t="s">
        <v>85</v>
      </c>
      <c r="G8" s="42"/>
      <c r="H8" s="42"/>
      <c r="I8" s="95" t="s">
        <v>11</v>
      </c>
      <c r="J8" s="96" t="s">
        <v>65</v>
      </c>
    </row>
    <row r="9" spans="1:10" ht="15">
      <c r="A9" s="10" t="s">
        <v>482</v>
      </c>
      <c r="B9" s="11" t="s">
        <v>571</v>
      </c>
      <c r="C9" s="11"/>
      <c r="D9" s="11"/>
      <c r="E9" s="11"/>
      <c r="F9" s="11" t="s">
        <v>542</v>
      </c>
      <c r="G9" s="11"/>
      <c r="H9" s="11"/>
      <c r="I9" s="13"/>
      <c r="J9" s="77"/>
    </row>
    <row r="10" spans="1:10" ht="15">
      <c r="A10" s="10" t="s">
        <v>543</v>
      </c>
      <c r="B10" s="11" t="s">
        <v>544</v>
      </c>
      <c r="C10" s="11"/>
      <c r="D10" s="11"/>
      <c r="E10" s="11"/>
      <c r="F10" s="11" t="s">
        <v>545</v>
      </c>
      <c r="G10" s="11"/>
      <c r="H10" s="11"/>
      <c r="I10" s="13">
        <v>438.02</v>
      </c>
      <c r="J10" s="77">
        <f>I10*1.21</f>
        <v>530.0042</v>
      </c>
    </row>
    <row r="11" spans="1:10" ht="15">
      <c r="A11" s="10"/>
      <c r="B11" s="11" t="s">
        <v>546</v>
      </c>
      <c r="C11" s="11"/>
      <c r="D11" s="11"/>
      <c r="E11" s="11"/>
      <c r="F11" s="11" t="s">
        <v>547</v>
      </c>
      <c r="G11" s="11"/>
      <c r="H11" s="11"/>
      <c r="I11" s="13"/>
      <c r="J11" s="77"/>
    </row>
    <row r="12" spans="1:10" ht="15">
      <c r="A12" s="10" t="s">
        <v>548</v>
      </c>
      <c r="B12" s="11" t="s">
        <v>549</v>
      </c>
      <c r="C12" s="11"/>
      <c r="D12" s="11"/>
      <c r="E12" s="11"/>
      <c r="F12" s="11" t="s">
        <v>550</v>
      </c>
      <c r="G12" s="11"/>
      <c r="H12" s="11"/>
      <c r="I12" s="13"/>
      <c r="J12" s="77"/>
    </row>
    <row r="13" spans="1:10" ht="15">
      <c r="A13" s="10" t="s">
        <v>551</v>
      </c>
      <c r="B13" s="11" t="s">
        <v>572</v>
      </c>
      <c r="C13" s="11"/>
      <c r="D13" s="11"/>
      <c r="E13" s="11"/>
      <c r="F13" s="11" t="s">
        <v>552</v>
      </c>
      <c r="G13" s="11"/>
      <c r="H13" s="11"/>
      <c r="I13" s="13"/>
      <c r="J13" s="77"/>
    </row>
    <row r="14" spans="1:10" ht="14.25">
      <c r="A14" s="57"/>
      <c r="B14" s="57"/>
      <c r="C14" s="57"/>
      <c r="D14" s="57"/>
      <c r="E14" s="57"/>
      <c r="F14" s="57"/>
      <c r="G14" s="57"/>
      <c r="H14" s="57"/>
      <c r="I14" s="62"/>
      <c r="J14" s="64"/>
    </row>
    <row r="15" spans="1:10" ht="15">
      <c r="A15" s="99" t="s">
        <v>86</v>
      </c>
      <c r="B15" s="42"/>
      <c r="C15" s="42"/>
      <c r="D15" s="42"/>
      <c r="E15" s="42"/>
      <c r="F15" s="99" t="s">
        <v>87</v>
      </c>
      <c r="G15" s="42"/>
      <c r="H15" s="42"/>
      <c r="I15" s="29"/>
      <c r="J15" s="65"/>
    </row>
    <row r="16" spans="1:10" ht="15">
      <c r="A16" s="11" t="s">
        <v>53</v>
      </c>
      <c r="B16" s="31"/>
      <c r="C16" s="31"/>
      <c r="D16" s="31"/>
      <c r="E16" s="31"/>
      <c r="F16" s="11" t="s">
        <v>54</v>
      </c>
      <c r="G16" s="42"/>
      <c r="H16" s="42"/>
      <c r="I16" s="29"/>
      <c r="J16" s="65"/>
    </row>
    <row r="17" spans="1:10" ht="15">
      <c r="A17" s="11" t="s">
        <v>553</v>
      </c>
      <c r="B17" s="31"/>
      <c r="C17" s="31"/>
      <c r="D17" s="31"/>
      <c r="E17" s="31"/>
      <c r="F17" s="11" t="s">
        <v>554</v>
      </c>
      <c r="G17" s="42"/>
      <c r="H17" s="42"/>
      <c r="I17" s="29"/>
      <c r="J17" s="65"/>
    </row>
    <row r="18" spans="1:10" ht="15">
      <c r="A18" s="11" t="s">
        <v>555</v>
      </c>
      <c r="B18" s="11"/>
      <c r="C18" s="11"/>
      <c r="D18" s="11"/>
      <c r="E18" s="11"/>
      <c r="F18" s="11" t="s">
        <v>556</v>
      </c>
      <c r="G18" s="11"/>
      <c r="H18" s="11"/>
      <c r="I18" s="53"/>
      <c r="J18" s="63"/>
    </row>
    <row r="19" spans="1:10" ht="15">
      <c r="A19" s="44" t="s">
        <v>20</v>
      </c>
      <c r="B19" s="11"/>
      <c r="C19" s="11"/>
      <c r="D19" s="11"/>
      <c r="E19" s="11"/>
      <c r="F19" s="11" t="s">
        <v>21</v>
      </c>
      <c r="G19" s="11"/>
      <c r="H19" s="11"/>
      <c r="I19" s="53"/>
      <c r="J19" s="63"/>
    </row>
    <row r="20" spans="1:10" ht="15">
      <c r="A20" s="11" t="s">
        <v>102</v>
      </c>
      <c r="B20" s="11"/>
      <c r="C20" s="11"/>
      <c r="D20" s="11"/>
      <c r="E20" s="11"/>
      <c r="F20" s="11" t="s">
        <v>103</v>
      </c>
      <c r="G20" s="11"/>
      <c r="H20" s="11"/>
      <c r="I20" s="53"/>
      <c r="J20" s="63"/>
    </row>
    <row r="21" spans="1:10" ht="15">
      <c r="A21" s="11" t="s">
        <v>32</v>
      </c>
      <c r="B21" s="11"/>
      <c r="C21" s="11"/>
      <c r="D21" s="11"/>
      <c r="E21" s="11"/>
      <c r="F21" s="11" t="s">
        <v>33</v>
      </c>
      <c r="G21" s="11"/>
      <c r="H21" s="11"/>
      <c r="I21" s="53"/>
      <c r="J21" s="63"/>
    </row>
    <row r="22" spans="1:10" ht="15">
      <c r="A22" s="11" t="s">
        <v>557</v>
      </c>
      <c r="B22" s="11"/>
      <c r="C22" s="11"/>
      <c r="D22" s="11"/>
      <c r="E22" s="11"/>
      <c r="F22" s="11" t="s">
        <v>558</v>
      </c>
      <c r="G22" s="11"/>
      <c r="H22" s="11"/>
      <c r="I22" s="53"/>
      <c r="J22" s="63"/>
    </row>
    <row r="23" spans="1:10" ht="15">
      <c r="A23" s="11" t="s">
        <v>79</v>
      </c>
      <c r="B23" s="11"/>
      <c r="C23" s="11"/>
      <c r="D23" s="11"/>
      <c r="E23" s="11"/>
      <c r="F23" s="11" t="s">
        <v>237</v>
      </c>
      <c r="G23" s="11"/>
      <c r="H23" s="11"/>
      <c r="I23" s="53"/>
      <c r="J23" s="63"/>
    </row>
    <row r="24" spans="1:10" ht="15">
      <c r="A24" s="11" t="s">
        <v>169</v>
      </c>
      <c r="B24" s="11"/>
      <c r="C24" s="11"/>
      <c r="D24" s="11"/>
      <c r="E24" s="11"/>
      <c r="F24" s="11" t="s">
        <v>494</v>
      </c>
      <c r="G24" s="11"/>
      <c r="H24" s="11"/>
      <c r="I24" s="53"/>
      <c r="J24" s="63"/>
    </row>
    <row r="25" spans="1:10" ht="15">
      <c r="A25" s="11" t="s">
        <v>74</v>
      </c>
      <c r="B25" s="11"/>
      <c r="C25" s="11"/>
      <c r="D25" s="11"/>
      <c r="E25" s="11"/>
      <c r="F25" s="11" t="s">
        <v>80</v>
      </c>
      <c r="G25" s="11"/>
      <c r="H25" s="11"/>
      <c r="I25" s="53"/>
      <c r="J25" s="63"/>
    </row>
    <row r="26" spans="1:10" ht="15">
      <c r="A26" s="11" t="s">
        <v>34</v>
      </c>
      <c r="B26" s="11"/>
      <c r="C26" s="11"/>
      <c r="D26" s="11"/>
      <c r="E26" s="11"/>
      <c r="F26" s="11" t="s">
        <v>56</v>
      </c>
      <c r="G26" s="11"/>
      <c r="H26" s="11"/>
      <c r="I26" s="53"/>
      <c r="J26" s="63"/>
    </row>
    <row r="27" spans="1:10" ht="15">
      <c r="A27" s="11" t="s">
        <v>445</v>
      </c>
      <c r="B27" s="44"/>
      <c r="C27" s="44"/>
      <c r="D27" s="44"/>
      <c r="E27" s="44"/>
      <c r="F27" s="11" t="s">
        <v>583</v>
      </c>
      <c r="G27" s="44"/>
      <c r="H27" s="44"/>
      <c r="I27" s="53"/>
      <c r="J27" s="63"/>
    </row>
    <row r="28" spans="1:10" ht="12.75">
      <c r="A28" s="32" t="s">
        <v>559</v>
      </c>
      <c r="B28" s="32"/>
      <c r="C28" s="32"/>
      <c r="D28" s="32"/>
      <c r="E28" s="32"/>
      <c r="F28" s="32" t="s">
        <v>560</v>
      </c>
      <c r="G28" s="32"/>
      <c r="H28" s="32"/>
      <c r="I28" s="130"/>
      <c r="J28" s="131"/>
    </row>
    <row r="29" spans="1:10" ht="12.75">
      <c r="A29" s="32" t="s">
        <v>561</v>
      </c>
      <c r="B29" s="32"/>
      <c r="C29" s="32"/>
      <c r="D29" s="32"/>
      <c r="E29" s="32"/>
      <c r="F29" s="32" t="s">
        <v>562</v>
      </c>
      <c r="G29" s="32"/>
      <c r="H29" s="32"/>
      <c r="I29" s="130"/>
      <c r="J29" s="131"/>
    </row>
    <row r="30" spans="1:10" ht="15">
      <c r="A30" s="58"/>
      <c r="B30" s="58"/>
      <c r="C30" s="58"/>
      <c r="D30" s="58"/>
      <c r="E30" s="58"/>
      <c r="F30" s="58"/>
      <c r="G30" s="58"/>
      <c r="H30" s="58"/>
      <c r="I30" s="62"/>
      <c r="J30" s="66"/>
    </row>
    <row r="31" spans="1:10" ht="15">
      <c r="A31" s="99" t="s">
        <v>96</v>
      </c>
      <c r="B31" s="48"/>
      <c r="C31" s="42"/>
      <c r="D31" s="42"/>
      <c r="E31" s="42"/>
      <c r="F31" s="99" t="s">
        <v>97</v>
      </c>
      <c r="G31" s="42"/>
      <c r="H31" s="42"/>
      <c r="I31" s="53"/>
      <c r="J31" s="65"/>
    </row>
    <row r="32" spans="1:10" ht="15">
      <c r="A32" s="10">
        <v>382</v>
      </c>
      <c r="B32" s="11" t="s">
        <v>98</v>
      </c>
      <c r="C32" s="9"/>
      <c r="D32" s="9"/>
      <c r="E32" s="9"/>
      <c r="F32" s="11" t="s">
        <v>77</v>
      </c>
      <c r="G32" s="9"/>
      <c r="H32" s="9"/>
      <c r="I32" s="13">
        <v>0</v>
      </c>
      <c r="J32" s="77">
        <f aca="true" t="shared" si="0" ref="J32:J39">I32*1.21</f>
        <v>0</v>
      </c>
    </row>
    <row r="33" spans="1:10" ht="15">
      <c r="A33" s="10">
        <v>386</v>
      </c>
      <c r="B33" s="11" t="s">
        <v>99</v>
      </c>
      <c r="C33" s="9"/>
      <c r="D33" s="9"/>
      <c r="E33" s="9"/>
      <c r="F33" s="11" t="s">
        <v>78</v>
      </c>
      <c r="G33" s="9"/>
      <c r="H33" s="9"/>
      <c r="I33" s="13">
        <v>0</v>
      </c>
      <c r="J33" s="77">
        <f t="shared" si="0"/>
        <v>0</v>
      </c>
    </row>
    <row r="34" spans="1:10" ht="15">
      <c r="A34" s="10">
        <v>128</v>
      </c>
      <c r="B34" s="11" t="s">
        <v>563</v>
      </c>
      <c r="C34" s="9"/>
      <c r="D34" s="9"/>
      <c r="E34" s="9"/>
      <c r="F34" s="11" t="s">
        <v>564</v>
      </c>
      <c r="G34" s="9"/>
      <c r="H34" s="9"/>
      <c r="I34" s="13">
        <v>818.18</v>
      </c>
      <c r="J34" s="77">
        <f>I34*1.21</f>
        <v>989.9977999999999</v>
      </c>
    </row>
    <row r="35" spans="1:10" ht="15">
      <c r="A35" s="10">
        <v>129</v>
      </c>
      <c r="B35" s="11" t="s">
        <v>565</v>
      </c>
      <c r="C35" s="9"/>
      <c r="D35" s="9"/>
      <c r="E35" s="9"/>
      <c r="F35" s="11" t="s">
        <v>566</v>
      </c>
      <c r="G35" s="9"/>
      <c r="H35" s="9"/>
      <c r="I35" s="35">
        <v>1099.17</v>
      </c>
      <c r="J35" s="77">
        <f t="shared" si="0"/>
        <v>1329.9957</v>
      </c>
    </row>
    <row r="36" spans="1:10" ht="15">
      <c r="A36" s="10"/>
      <c r="B36" s="32" t="s">
        <v>567</v>
      </c>
      <c r="C36" s="9"/>
      <c r="D36" s="9"/>
      <c r="E36" s="9"/>
      <c r="F36" s="161" t="s">
        <v>568</v>
      </c>
      <c r="G36" s="9"/>
      <c r="H36" s="9"/>
      <c r="I36" s="35"/>
      <c r="J36" s="77">
        <f t="shared" si="0"/>
        <v>0</v>
      </c>
    </row>
    <row r="37" spans="1:10" ht="15">
      <c r="A37" s="20">
        <v>177</v>
      </c>
      <c r="B37" s="1" t="s">
        <v>202</v>
      </c>
      <c r="C37" s="1"/>
      <c r="D37" s="1"/>
      <c r="E37" s="1"/>
      <c r="F37" s="1" t="s">
        <v>361</v>
      </c>
      <c r="G37" s="1"/>
      <c r="H37" s="1"/>
      <c r="I37" s="85">
        <v>322.31</v>
      </c>
      <c r="J37" s="77">
        <f t="shared" si="0"/>
        <v>389.9951</v>
      </c>
    </row>
    <row r="38" spans="1:10" ht="15">
      <c r="A38" s="10">
        <v>603</v>
      </c>
      <c r="B38" s="23" t="s">
        <v>271</v>
      </c>
      <c r="C38" s="11"/>
      <c r="D38" s="11"/>
      <c r="E38" s="11"/>
      <c r="F38" s="23" t="s">
        <v>272</v>
      </c>
      <c r="G38" s="11"/>
      <c r="H38" s="11"/>
      <c r="I38" s="13">
        <v>185.95</v>
      </c>
      <c r="J38" s="77">
        <f t="shared" si="0"/>
        <v>224.99949999999998</v>
      </c>
    </row>
    <row r="39" spans="1:10" ht="15">
      <c r="A39" s="10">
        <v>703</v>
      </c>
      <c r="B39" s="11" t="s">
        <v>569</v>
      </c>
      <c r="C39" s="11"/>
      <c r="D39" s="11"/>
      <c r="E39" s="11"/>
      <c r="F39" s="11" t="s">
        <v>570</v>
      </c>
      <c r="G39" s="11"/>
      <c r="H39" s="11"/>
      <c r="I39" s="35">
        <v>0</v>
      </c>
      <c r="J39" s="77">
        <f t="shared" si="0"/>
        <v>0</v>
      </c>
    </row>
    <row r="40" spans="1:10" ht="15">
      <c r="A40" s="58"/>
      <c r="B40" s="58"/>
      <c r="C40" s="58"/>
      <c r="D40" s="58"/>
      <c r="E40" s="58"/>
      <c r="F40" s="58"/>
      <c r="G40" s="58"/>
      <c r="H40" s="58"/>
      <c r="I40" s="62"/>
      <c r="J40" s="66"/>
    </row>
    <row r="41" spans="1:10" ht="15">
      <c r="A41" s="23" t="s">
        <v>110</v>
      </c>
      <c r="B41" s="23"/>
      <c r="C41" s="23"/>
      <c r="D41" s="23"/>
      <c r="E41" s="1"/>
      <c r="F41" s="24" t="s">
        <v>155</v>
      </c>
      <c r="G41" s="25"/>
      <c r="H41" s="11"/>
      <c r="I41" s="53">
        <v>260.33</v>
      </c>
      <c r="J41" s="77">
        <f>I41*1.21</f>
        <v>314.99929999999995</v>
      </c>
    </row>
  </sheetData>
  <sheetProtection/>
  <mergeCells count="1">
    <mergeCell ref="I7:J7"/>
  </mergeCells>
  <printOptions/>
  <pageMargins left="0.42" right="0.27" top="0.53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98"/>
  <sheetViews>
    <sheetView zoomScalePageLayoutView="0" workbookViewId="0" topLeftCell="A10">
      <selection activeCell="F35" sqref="F35"/>
    </sheetView>
  </sheetViews>
  <sheetFormatPr defaultColWidth="9.140625" defaultRowHeight="12.75"/>
  <cols>
    <col min="1" max="1" width="7.421875" style="0" customWidth="1"/>
    <col min="3" max="3" width="4.7109375" style="0" customWidth="1"/>
    <col min="4" max="4" width="39.140625" style="0" customWidth="1"/>
    <col min="5" max="5" width="5.7109375" style="0" customWidth="1"/>
    <col min="6" max="6" width="25.7109375" style="0" customWidth="1"/>
    <col min="7" max="7" width="17.28125" style="0" customWidth="1"/>
    <col min="8" max="8" width="19.8515625" style="0" customWidth="1"/>
    <col min="9" max="9" width="15.8515625" style="0" customWidth="1"/>
    <col min="10" max="10" width="14.421875" style="0" customWidth="1"/>
  </cols>
  <sheetData>
    <row r="1" spans="1:10" ht="0.75" customHeight="1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ht="10.5" customHeight="1" hidden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4.25" customHeight="1" hidden="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6" s="39" customFormat="1" ht="37.5">
      <c r="A4" s="69"/>
      <c r="B4" s="69"/>
      <c r="C4" s="69"/>
      <c r="D4" s="69"/>
      <c r="E4" s="69"/>
      <c r="F4" s="69"/>
      <c r="G4" s="69"/>
      <c r="H4" s="69"/>
      <c r="I4" s="69"/>
      <c r="J4" s="69"/>
      <c r="P4" s="49"/>
    </row>
    <row r="5" spans="1:16" s="39" customFormat="1" ht="15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P5" s="49"/>
    </row>
    <row r="6" spans="1:10" s="38" customFormat="1" ht="63.75" customHeight="1">
      <c r="A6" s="70" t="s">
        <v>340</v>
      </c>
      <c r="B6" s="70"/>
      <c r="C6" s="70"/>
      <c r="D6" s="71"/>
      <c r="E6" s="72" t="s">
        <v>82</v>
      </c>
      <c r="F6" s="73">
        <v>14350</v>
      </c>
      <c r="G6" s="105" t="s">
        <v>12</v>
      </c>
      <c r="H6" s="71"/>
      <c r="I6" s="74"/>
      <c r="J6" s="71"/>
    </row>
    <row r="7" spans="1:10" s="38" customFormat="1" ht="31.5" customHeight="1">
      <c r="A7" s="97" t="s">
        <v>341</v>
      </c>
      <c r="B7" s="75"/>
      <c r="C7" s="71"/>
      <c r="D7" s="71"/>
      <c r="E7" s="76"/>
      <c r="F7" s="75" t="s">
        <v>431</v>
      </c>
      <c r="G7" s="71"/>
      <c r="H7" s="71"/>
      <c r="I7" s="74"/>
      <c r="J7" s="71"/>
    </row>
    <row r="8" spans="1:10" s="38" customFormat="1" ht="14.25" customHeight="1">
      <c r="A8" s="40"/>
      <c r="B8" s="56"/>
      <c r="C8" s="40"/>
      <c r="D8" s="40"/>
      <c r="E8" s="55"/>
      <c r="F8" s="54"/>
      <c r="G8" s="40"/>
      <c r="H8" s="40"/>
      <c r="I8" s="50"/>
      <c r="J8" s="40"/>
    </row>
    <row r="9" spans="1:10" ht="14.25" customHeight="1">
      <c r="A9" s="2"/>
      <c r="B9" s="2"/>
      <c r="C9" s="2"/>
      <c r="D9" s="2"/>
      <c r="E9" s="59"/>
      <c r="F9" s="60"/>
      <c r="G9" s="4"/>
      <c r="H9" s="3"/>
      <c r="I9" s="5"/>
      <c r="J9" s="6"/>
    </row>
    <row r="10" spans="1:10" ht="14.25" customHeight="1">
      <c r="A10" s="41"/>
      <c r="B10" s="41"/>
      <c r="C10" s="41"/>
      <c r="D10" s="41"/>
      <c r="E10" s="41"/>
      <c r="F10" s="41"/>
      <c r="G10" s="41"/>
      <c r="H10" s="41"/>
      <c r="I10" s="175" t="s">
        <v>83</v>
      </c>
      <c r="J10" s="183"/>
    </row>
    <row r="11" spans="1:10" ht="15">
      <c r="A11" s="99" t="s">
        <v>84</v>
      </c>
      <c r="B11" s="42"/>
      <c r="C11" s="42"/>
      <c r="D11" s="42"/>
      <c r="E11" s="42"/>
      <c r="F11" s="99" t="s">
        <v>85</v>
      </c>
      <c r="G11" s="42"/>
      <c r="H11" s="42"/>
      <c r="I11" s="95" t="s">
        <v>11</v>
      </c>
      <c r="J11" s="96" t="s">
        <v>65</v>
      </c>
    </row>
    <row r="12" spans="1:10" ht="15">
      <c r="A12" s="10" t="s">
        <v>342</v>
      </c>
      <c r="B12" s="11" t="s">
        <v>343</v>
      </c>
      <c r="C12" s="11"/>
      <c r="D12" s="11"/>
      <c r="E12" s="11"/>
      <c r="F12" s="11" t="s">
        <v>344</v>
      </c>
      <c r="G12" s="11"/>
      <c r="H12" s="37"/>
      <c r="I12" s="12"/>
      <c r="J12" s="78"/>
    </row>
    <row r="13" spans="1:10" s="106" customFormat="1" ht="15">
      <c r="A13" s="10"/>
      <c r="B13" s="11" t="s">
        <v>345</v>
      </c>
      <c r="C13" s="11"/>
      <c r="D13" s="11"/>
      <c r="E13" s="11"/>
      <c r="F13" s="11" t="s">
        <v>346</v>
      </c>
      <c r="G13" s="11"/>
      <c r="H13" s="37"/>
      <c r="I13" s="12"/>
      <c r="J13" s="78"/>
    </row>
    <row r="14" spans="1:10" s="117" customFormat="1" ht="12">
      <c r="A14" s="34"/>
      <c r="B14" s="32"/>
      <c r="C14" s="32"/>
      <c r="D14" s="32"/>
      <c r="E14" s="32"/>
      <c r="F14" s="32"/>
      <c r="G14" s="32"/>
      <c r="H14" s="125"/>
      <c r="I14" s="122"/>
      <c r="J14" s="123"/>
    </row>
    <row r="15" spans="1:10" ht="15">
      <c r="A15" s="10" t="s">
        <v>347</v>
      </c>
      <c r="B15" s="11" t="s">
        <v>348</v>
      </c>
      <c r="C15" s="11"/>
      <c r="D15" s="11"/>
      <c r="E15" s="11"/>
      <c r="F15" s="11" t="s">
        <v>349</v>
      </c>
      <c r="G15" s="11"/>
      <c r="H15" s="11"/>
      <c r="I15" s="12"/>
      <c r="J15" s="78"/>
    </row>
    <row r="16" spans="1:10" s="106" customFormat="1" ht="15">
      <c r="A16" s="10"/>
      <c r="B16" s="11" t="s">
        <v>345</v>
      </c>
      <c r="C16" s="11"/>
      <c r="D16" s="11"/>
      <c r="E16" s="11"/>
      <c r="F16" s="11" t="s">
        <v>346</v>
      </c>
      <c r="G16" s="11"/>
      <c r="H16" s="37"/>
      <c r="I16" s="12"/>
      <c r="J16" s="78"/>
    </row>
    <row r="17" spans="1:10" s="117" customFormat="1" ht="12">
      <c r="A17" s="34"/>
      <c r="B17" s="32"/>
      <c r="C17" s="32"/>
      <c r="D17" s="32"/>
      <c r="E17" s="32"/>
      <c r="F17" s="32"/>
      <c r="G17" s="32"/>
      <c r="H17" s="32"/>
      <c r="I17" s="122"/>
      <c r="J17" s="123"/>
    </row>
    <row r="18" spans="1:10" ht="15">
      <c r="A18" s="10" t="s">
        <v>350</v>
      </c>
      <c r="B18" s="11" t="s">
        <v>351</v>
      </c>
      <c r="C18" s="11"/>
      <c r="D18" s="11"/>
      <c r="E18" s="11"/>
      <c r="F18" s="11" t="s">
        <v>352</v>
      </c>
      <c r="G18" s="11"/>
      <c r="H18" s="11"/>
      <c r="I18" s="13"/>
      <c r="J18" s="83"/>
    </row>
    <row r="19" spans="1:10" s="106" customFormat="1" ht="15">
      <c r="A19" s="10"/>
      <c r="B19" s="11" t="s">
        <v>345</v>
      </c>
      <c r="C19" s="11"/>
      <c r="D19" s="11"/>
      <c r="E19" s="11"/>
      <c r="F19" s="11" t="s">
        <v>346</v>
      </c>
      <c r="G19" s="11"/>
      <c r="H19" s="37"/>
      <c r="I19" s="12"/>
      <c r="J19" s="78"/>
    </row>
    <row r="20" spans="1:10" ht="14.25">
      <c r="A20" s="57"/>
      <c r="B20" s="57"/>
      <c r="C20" s="57"/>
      <c r="D20" s="57"/>
      <c r="E20" s="57"/>
      <c r="F20" s="57"/>
      <c r="G20" s="57"/>
      <c r="H20" s="57"/>
      <c r="I20" s="62"/>
      <c r="J20" s="64"/>
    </row>
    <row r="21" spans="1:10" ht="15">
      <c r="A21" s="99" t="s">
        <v>86</v>
      </c>
      <c r="B21" s="42"/>
      <c r="C21" s="42"/>
      <c r="D21" s="42"/>
      <c r="E21" s="42"/>
      <c r="F21" s="99" t="s">
        <v>87</v>
      </c>
      <c r="G21" s="42"/>
      <c r="H21" s="42"/>
      <c r="I21" s="29"/>
      <c r="J21" s="65"/>
    </row>
    <row r="22" spans="1:10" ht="15">
      <c r="A22" s="11" t="s">
        <v>53</v>
      </c>
      <c r="B22" s="11"/>
      <c r="C22" s="11"/>
      <c r="D22" s="11"/>
      <c r="E22" s="11"/>
      <c r="F22" s="11" t="s">
        <v>54</v>
      </c>
      <c r="G22" s="11"/>
      <c r="H22" s="11"/>
      <c r="I22" s="53"/>
      <c r="J22" s="63"/>
    </row>
    <row r="23" spans="1:10" ht="15">
      <c r="A23" s="11" t="s">
        <v>573</v>
      </c>
      <c r="B23" s="9"/>
      <c r="C23" s="9"/>
      <c r="D23" s="9"/>
      <c r="E23" s="9"/>
      <c r="F23" s="11" t="s">
        <v>66</v>
      </c>
      <c r="G23" s="9"/>
      <c r="H23" s="9"/>
      <c r="I23" s="53"/>
      <c r="J23" s="63"/>
    </row>
    <row r="24" spans="1:10" ht="15">
      <c r="A24" s="11" t="s">
        <v>353</v>
      </c>
      <c r="B24" s="9"/>
      <c r="C24" s="11"/>
      <c r="D24" s="9"/>
      <c r="E24" s="9"/>
      <c r="F24" s="11" t="s">
        <v>240</v>
      </c>
      <c r="G24" s="9"/>
      <c r="H24" s="9"/>
      <c r="I24" s="53"/>
      <c r="J24" s="63"/>
    </row>
    <row r="25" spans="1:10" ht="15">
      <c r="A25" s="11" t="s">
        <v>102</v>
      </c>
      <c r="B25" s="11"/>
      <c r="C25" s="11"/>
      <c r="D25" s="11"/>
      <c r="E25" s="11"/>
      <c r="F25" s="11" t="s">
        <v>103</v>
      </c>
      <c r="G25" s="11"/>
      <c r="H25" s="11"/>
      <c r="I25" s="53"/>
      <c r="J25" s="63"/>
    </row>
    <row r="26" spans="1:10" ht="15">
      <c r="A26" s="11" t="s">
        <v>354</v>
      </c>
      <c r="B26" s="11"/>
      <c r="C26" s="11"/>
      <c r="D26" s="11"/>
      <c r="E26" s="11"/>
      <c r="F26" s="11" t="s">
        <v>21</v>
      </c>
      <c r="G26" s="11"/>
      <c r="H26" s="11"/>
      <c r="I26" s="53"/>
      <c r="J26" s="63"/>
    </row>
    <row r="27" spans="1:10" ht="15">
      <c r="A27" s="11" t="s">
        <v>32</v>
      </c>
      <c r="B27" s="11"/>
      <c r="C27" s="11"/>
      <c r="D27" s="11"/>
      <c r="E27" s="11"/>
      <c r="F27" s="11" t="s">
        <v>33</v>
      </c>
      <c r="G27" s="11"/>
      <c r="H27" s="11"/>
      <c r="I27" s="53"/>
      <c r="J27" s="63"/>
    </row>
    <row r="28" spans="1:10" ht="15">
      <c r="A28" s="11" t="s">
        <v>19</v>
      </c>
      <c r="B28" s="11"/>
      <c r="C28" s="11"/>
      <c r="D28" s="11"/>
      <c r="E28" s="11"/>
      <c r="F28" s="11" t="s">
        <v>19</v>
      </c>
      <c r="G28" s="11"/>
      <c r="H28" s="11"/>
      <c r="I28" s="53"/>
      <c r="J28" s="63"/>
    </row>
    <row r="29" spans="1:10" ht="15">
      <c r="A29" s="11" t="s">
        <v>169</v>
      </c>
      <c r="B29" s="11"/>
      <c r="C29" s="11"/>
      <c r="D29" s="11"/>
      <c r="E29" s="11"/>
      <c r="F29" s="11" t="s">
        <v>494</v>
      </c>
      <c r="G29" s="11"/>
      <c r="H29" s="11"/>
      <c r="I29" s="53"/>
      <c r="J29" s="63"/>
    </row>
    <row r="30" spans="1:10" ht="15">
      <c r="A30" s="11" t="s">
        <v>88</v>
      </c>
      <c r="B30" s="11"/>
      <c r="C30" s="11"/>
      <c r="D30" s="11"/>
      <c r="E30" s="11"/>
      <c r="F30" s="11" t="s">
        <v>89</v>
      </c>
      <c r="G30" s="11"/>
      <c r="H30" s="11"/>
      <c r="I30" s="53"/>
      <c r="J30" s="63"/>
    </row>
    <row r="31" spans="1:10" ht="13.5" customHeight="1">
      <c r="A31" s="11" t="s">
        <v>92</v>
      </c>
      <c r="B31" s="11"/>
      <c r="C31" s="11"/>
      <c r="D31" s="11"/>
      <c r="E31" s="11"/>
      <c r="F31" s="11" t="s">
        <v>93</v>
      </c>
      <c r="G31" s="11"/>
      <c r="H31" s="11"/>
      <c r="I31" s="53"/>
      <c r="J31" s="63"/>
    </row>
    <row r="32" spans="1:10" ht="13.5" customHeight="1">
      <c r="A32" s="11" t="s">
        <v>153</v>
      </c>
      <c r="B32" s="11"/>
      <c r="C32" s="11"/>
      <c r="D32" s="11"/>
      <c r="E32" s="11"/>
      <c r="F32" s="11" t="s">
        <v>154</v>
      </c>
      <c r="G32" s="11"/>
      <c r="H32" s="11"/>
      <c r="I32" s="53"/>
      <c r="J32" s="63"/>
    </row>
    <row r="33" spans="1:10" ht="13.5" customHeight="1">
      <c r="A33" s="11" t="s">
        <v>72</v>
      </c>
      <c r="B33" s="11"/>
      <c r="C33" s="11"/>
      <c r="D33" s="11"/>
      <c r="E33" s="11"/>
      <c r="F33" s="11" t="s">
        <v>75</v>
      </c>
      <c r="G33" s="11"/>
      <c r="H33" s="11"/>
      <c r="I33" s="53"/>
      <c r="J33" s="63"/>
    </row>
    <row r="34" spans="1:10" ht="15">
      <c r="A34" s="11" t="s">
        <v>445</v>
      </c>
      <c r="B34" s="44"/>
      <c r="C34" s="44"/>
      <c r="D34" s="44"/>
      <c r="E34" s="44"/>
      <c r="F34" s="11" t="s">
        <v>583</v>
      </c>
      <c r="G34" s="44"/>
      <c r="H34" s="44"/>
      <c r="I34" s="53"/>
      <c r="J34" s="63"/>
    </row>
    <row r="35" spans="1:10" s="117" customFormat="1" ht="14.25" customHeight="1">
      <c r="A35" s="32" t="s">
        <v>243</v>
      </c>
      <c r="B35" s="32"/>
      <c r="C35" s="32"/>
      <c r="D35" s="32"/>
      <c r="E35" s="32"/>
      <c r="F35" s="32" t="s">
        <v>244</v>
      </c>
      <c r="G35" s="32"/>
      <c r="H35" s="32"/>
      <c r="I35" s="130"/>
      <c r="J35" s="131"/>
    </row>
    <row r="36" spans="1:10" s="117" customFormat="1" ht="14.25" customHeight="1">
      <c r="A36" s="32" t="s">
        <v>242</v>
      </c>
      <c r="B36" s="32"/>
      <c r="C36" s="32"/>
      <c r="D36" s="32"/>
      <c r="E36" s="32"/>
      <c r="F36" s="32" t="s">
        <v>245</v>
      </c>
      <c r="G36" s="32"/>
      <c r="H36" s="32"/>
      <c r="I36" s="130"/>
      <c r="J36" s="131"/>
    </row>
    <row r="37" spans="1:10" ht="13.5" customHeight="1">
      <c r="A37" s="11" t="s">
        <v>14</v>
      </c>
      <c r="B37" s="11"/>
      <c r="C37" s="11"/>
      <c r="D37" s="11"/>
      <c r="E37" s="11"/>
      <c r="F37" s="11" t="s">
        <v>15</v>
      </c>
      <c r="G37" s="36"/>
      <c r="H37" s="36"/>
      <c r="I37" s="53"/>
      <c r="J37" s="63"/>
    </row>
    <row r="38" spans="1:10" ht="13.5" customHeight="1">
      <c r="A38" s="11" t="s">
        <v>34</v>
      </c>
      <c r="B38" s="11"/>
      <c r="C38" s="11"/>
      <c r="D38" s="11"/>
      <c r="E38" s="11"/>
      <c r="F38" s="11" t="s">
        <v>56</v>
      </c>
      <c r="G38" s="36"/>
      <c r="H38" s="36"/>
      <c r="I38" s="53"/>
      <c r="J38" s="63"/>
    </row>
    <row r="39" spans="1:10" ht="13.5" customHeight="1">
      <c r="A39" s="58"/>
      <c r="B39" s="58"/>
      <c r="C39" s="58"/>
      <c r="D39" s="58"/>
      <c r="E39" s="58"/>
      <c r="F39" s="58"/>
      <c r="G39" s="84"/>
      <c r="H39" s="84"/>
      <c r="I39" s="62"/>
      <c r="J39" s="66"/>
    </row>
    <row r="40" spans="1:10" ht="15">
      <c r="A40" s="99" t="s">
        <v>94</v>
      </c>
      <c r="B40" s="44"/>
      <c r="C40" s="44"/>
      <c r="D40" s="44"/>
      <c r="E40" s="44"/>
      <c r="F40" s="99" t="s">
        <v>95</v>
      </c>
      <c r="G40" s="44"/>
      <c r="H40" s="44"/>
      <c r="I40" s="53"/>
      <c r="J40" s="63"/>
    </row>
    <row r="41" spans="1:10" ht="15">
      <c r="A41" s="51">
        <v>766</v>
      </c>
      <c r="B41" s="44" t="s">
        <v>355</v>
      </c>
      <c r="C41" s="44"/>
      <c r="D41" s="44"/>
      <c r="E41" s="44"/>
      <c r="F41" s="44" t="s">
        <v>356</v>
      </c>
      <c r="G41" s="44"/>
      <c r="H41" s="44"/>
      <c r="I41" s="53">
        <v>63.64</v>
      </c>
      <c r="J41" s="77">
        <f>I41*1.21</f>
        <v>77.0044</v>
      </c>
    </row>
    <row r="42" spans="1:10" ht="15">
      <c r="A42" s="10">
        <v>774</v>
      </c>
      <c r="B42" s="11" t="s">
        <v>357</v>
      </c>
      <c r="C42" s="11"/>
      <c r="D42" s="11"/>
      <c r="E42" s="11"/>
      <c r="F42" s="11" t="s">
        <v>358</v>
      </c>
      <c r="G42" s="11"/>
      <c r="H42" s="11"/>
      <c r="I42" s="35">
        <v>0</v>
      </c>
      <c r="J42" s="77">
        <v>0</v>
      </c>
    </row>
    <row r="43" spans="1:10" ht="15">
      <c r="A43" s="58"/>
      <c r="B43" s="58"/>
      <c r="C43" s="58"/>
      <c r="D43" s="58"/>
      <c r="E43" s="58"/>
      <c r="F43" s="58"/>
      <c r="G43" s="58"/>
      <c r="H43" s="58"/>
      <c r="I43" s="62"/>
      <c r="J43" s="66"/>
    </row>
    <row r="44" spans="1:10" ht="15">
      <c r="A44" s="99" t="s">
        <v>96</v>
      </c>
      <c r="B44" s="48"/>
      <c r="C44" s="42"/>
      <c r="D44" s="42"/>
      <c r="E44" s="42"/>
      <c r="F44" s="99" t="s">
        <v>97</v>
      </c>
      <c r="G44" s="42"/>
      <c r="H44" s="42"/>
      <c r="I44" s="53"/>
      <c r="J44" s="65"/>
    </row>
    <row r="45" spans="1:10" ht="15">
      <c r="A45" s="20">
        <v>173</v>
      </c>
      <c r="B45" s="1" t="s">
        <v>359</v>
      </c>
      <c r="C45" s="1"/>
      <c r="D45" s="1"/>
      <c r="E45" s="1"/>
      <c r="F45" s="1" t="s">
        <v>360</v>
      </c>
      <c r="G45" s="1"/>
      <c r="H45" s="1"/>
      <c r="I45" s="85">
        <v>178.51</v>
      </c>
      <c r="J45" s="77">
        <f>I45*1.21</f>
        <v>215.9971</v>
      </c>
    </row>
    <row r="46" spans="1:10" ht="15">
      <c r="A46" s="20">
        <v>177</v>
      </c>
      <c r="B46" s="1" t="s">
        <v>202</v>
      </c>
      <c r="C46" s="1"/>
      <c r="D46" s="1"/>
      <c r="E46" s="1"/>
      <c r="F46" s="1" t="s">
        <v>361</v>
      </c>
      <c r="G46" s="1"/>
      <c r="H46" s="1"/>
      <c r="I46" s="85">
        <v>322.31</v>
      </c>
      <c r="J46" s="77">
        <f>I46*1.21</f>
        <v>389.9951</v>
      </c>
    </row>
    <row r="47" spans="1:10" ht="15">
      <c r="A47" s="10">
        <v>382</v>
      </c>
      <c r="B47" s="11" t="s">
        <v>98</v>
      </c>
      <c r="C47" s="9"/>
      <c r="D47" s="9"/>
      <c r="E47" s="9"/>
      <c r="F47" s="11" t="s">
        <v>77</v>
      </c>
      <c r="G47" s="9"/>
      <c r="H47" s="9"/>
      <c r="I47" s="35">
        <v>0</v>
      </c>
      <c r="J47" s="77">
        <f aca="true" t="shared" si="0" ref="J47:J63">I47*1.21</f>
        <v>0</v>
      </c>
    </row>
    <row r="48" spans="1:10" ht="15">
      <c r="A48" s="10">
        <v>386</v>
      </c>
      <c r="B48" s="11" t="s">
        <v>99</v>
      </c>
      <c r="C48" s="9"/>
      <c r="D48" s="9"/>
      <c r="E48" s="9"/>
      <c r="F48" s="11" t="s">
        <v>78</v>
      </c>
      <c r="G48" s="9"/>
      <c r="H48" s="9"/>
      <c r="I48" s="35">
        <v>0</v>
      </c>
      <c r="J48" s="77">
        <f t="shared" si="0"/>
        <v>0</v>
      </c>
    </row>
    <row r="49" spans="1:10" ht="15">
      <c r="A49" s="10">
        <v>416</v>
      </c>
      <c r="B49" s="11" t="s">
        <v>362</v>
      </c>
      <c r="C49" s="11"/>
      <c r="D49" s="11"/>
      <c r="E49" s="11"/>
      <c r="F49" s="11" t="s">
        <v>362</v>
      </c>
      <c r="G49" s="11"/>
      <c r="H49" s="11"/>
      <c r="I49" s="35">
        <v>658.68</v>
      </c>
      <c r="J49" s="77">
        <f t="shared" si="0"/>
        <v>797.0027999999999</v>
      </c>
    </row>
    <row r="50" spans="1:10" ht="15">
      <c r="A50" s="10">
        <v>430</v>
      </c>
      <c r="B50" s="11" t="s">
        <v>227</v>
      </c>
      <c r="C50" s="11"/>
      <c r="D50" s="11"/>
      <c r="E50" s="11"/>
      <c r="F50" s="11" t="s">
        <v>227</v>
      </c>
      <c r="G50" s="11"/>
      <c r="H50" s="11"/>
      <c r="I50" s="35">
        <v>1247.93</v>
      </c>
      <c r="J50" s="77">
        <f>I50*1.21</f>
        <v>1509.9953</v>
      </c>
    </row>
    <row r="51" spans="1:10" ht="15">
      <c r="A51" s="10"/>
      <c r="B51" s="11" t="s">
        <v>136</v>
      </c>
      <c r="C51" s="11"/>
      <c r="D51" s="11"/>
      <c r="E51" s="11"/>
      <c r="F51" s="11" t="s">
        <v>136</v>
      </c>
      <c r="G51" s="11"/>
      <c r="H51" s="11"/>
      <c r="I51" s="35"/>
      <c r="J51" s="77"/>
    </row>
    <row r="52" spans="1:10" ht="15">
      <c r="A52" s="10">
        <v>431</v>
      </c>
      <c r="B52" s="11" t="s">
        <v>363</v>
      </c>
      <c r="C52" s="11"/>
      <c r="D52" s="11"/>
      <c r="E52" s="11"/>
      <c r="F52" s="11" t="s">
        <v>363</v>
      </c>
      <c r="G52" s="11"/>
      <c r="H52" s="11"/>
      <c r="I52" s="35">
        <v>623.97</v>
      </c>
      <c r="J52" s="77">
        <f>I52*1.21</f>
        <v>755.0037</v>
      </c>
    </row>
    <row r="53" spans="1:10" ht="15">
      <c r="A53" s="10"/>
      <c r="B53" s="11" t="s">
        <v>364</v>
      </c>
      <c r="C53" s="11"/>
      <c r="D53" s="11"/>
      <c r="E53" s="11"/>
      <c r="F53" s="11" t="s">
        <v>364</v>
      </c>
      <c r="G53" s="11"/>
      <c r="H53" s="11"/>
      <c r="I53" s="35"/>
      <c r="J53" s="77"/>
    </row>
    <row r="54" spans="1:10" ht="15">
      <c r="A54" s="10">
        <v>519</v>
      </c>
      <c r="B54" s="11" t="s">
        <v>100</v>
      </c>
      <c r="C54" s="11"/>
      <c r="D54" s="11"/>
      <c r="E54" s="11"/>
      <c r="F54" s="11" t="s">
        <v>101</v>
      </c>
      <c r="G54" s="11"/>
      <c r="H54" s="11"/>
      <c r="I54" s="35">
        <v>173.55</v>
      </c>
      <c r="J54" s="77">
        <f t="shared" si="0"/>
        <v>209.99550000000002</v>
      </c>
    </row>
    <row r="55" spans="1:10" ht="15">
      <c r="A55" s="10">
        <v>530</v>
      </c>
      <c r="B55" s="11" t="s">
        <v>114</v>
      </c>
      <c r="C55" s="11"/>
      <c r="D55" s="11"/>
      <c r="E55" s="11"/>
      <c r="F55" s="11" t="s">
        <v>115</v>
      </c>
      <c r="G55" s="11"/>
      <c r="H55" s="11"/>
      <c r="I55" s="35">
        <v>185.95</v>
      </c>
      <c r="J55" s="77">
        <f t="shared" si="0"/>
        <v>224.99949999999998</v>
      </c>
    </row>
    <row r="56" spans="1:10" s="113" customFormat="1" ht="15">
      <c r="A56" s="10">
        <v>539</v>
      </c>
      <c r="B56" s="11" t="s">
        <v>8</v>
      </c>
      <c r="C56" s="11"/>
      <c r="D56" s="11"/>
      <c r="E56" s="11"/>
      <c r="F56" s="11" t="s">
        <v>9</v>
      </c>
      <c r="G56" s="11"/>
      <c r="H56" s="11"/>
      <c r="I56" s="35">
        <v>132.23</v>
      </c>
      <c r="J56" s="77">
        <f t="shared" si="0"/>
        <v>159.99829999999997</v>
      </c>
    </row>
    <row r="57" spans="1:10" ht="15">
      <c r="A57" s="10">
        <v>560</v>
      </c>
      <c r="B57" s="11" t="s">
        <v>247</v>
      </c>
      <c r="C57" s="11"/>
      <c r="D57" s="11"/>
      <c r="E57" s="11"/>
      <c r="F57" s="11" t="s">
        <v>248</v>
      </c>
      <c r="G57" s="11"/>
      <c r="H57" s="11"/>
      <c r="I57" s="35">
        <v>152.89</v>
      </c>
      <c r="J57" s="77">
        <f t="shared" si="0"/>
        <v>184.99689999999998</v>
      </c>
    </row>
    <row r="58" spans="1:10" ht="15">
      <c r="A58" s="10">
        <v>590</v>
      </c>
      <c r="B58" s="44" t="s">
        <v>574</v>
      </c>
      <c r="C58" s="11"/>
      <c r="D58" s="11"/>
      <c r="E58" s="11"/>
      <c r="F58" s="11" t="s">
        <v>297</v>
      </c>
      <c r="G58" s="11"/>
      <c r="H58" s="11"/>
      <c r="I58" s="35">
        <v>86.78</v>
      </c>
      <c r="J58" s="77">
        <f t="shared" si="0"/>
        <v>105.0038</v>
      </c>
    </row>
    <row r="59" spans="1:10" ht="15">
      <c r="A59" s="10">
        <v>603</v>
      </c>
      <c r="B59" s="23" t="s">
        <v>271</v>
      </c>
      <c r="C59" s="11"/>
      <c r="D59" s="11"/>
      <c r="E59" s="11"/>
      <c r="F59" s="23" t="s">
        <v>272</v>
      </c>
      <c r="G59" s="11"/>
      <c r="H59" s="11"/>
      <c r="I59" s="35">
        <v>185.95</v>
      </c>
      <c r="J59" s="77">
        <f t="shared" si="0"/>
        <v>224.99949999999998</v>
      </c>
    </row>
    <row r="60" spans="1:10" ht="15">
      <c r="A60" s="20">
        <v>630</v>
      </c>
      <c r="B60" s="1" t="s">
        <v>220</v>
      </c>
      <c r="C60" s="1"/>
      <c r="D60" s="1"/>
      <c r="E60" s="1"/>
      <c r="F60" s="1" t="s">
        <v>575</v>
      </c>
      <c r="G60" s="1"/>
      <c r="H60" s="1"/>
      <c r="I60" s="13">
        <v>962.81</v>
      </c>
      <c r="J60" s="77">
        <f t="shared" si="0"/>
        <v>1165.0001</v>
      </c>
    </row>
    <row r="61" spans="1:10" ht="15" customHeight="1">
      <c r="A61" s="10">
        <v>650</v>
      </c>
      <c r="B61" s="11" t="s">
        <v>365</v>
      </c>
      <c r="C61" s="11"/>
      <c r="D61" s="11"/>
      <c r="E61" s="11"/>
      <c r="F61" s="11" t="s">
        <v>149</v>
      </c>
      <c r="G61" s="11"/>
      <c r="H61" s="11"/>
      <c r="I61" s="35">
        <v>268.595</v>
      </c>
      <c r="J61" s="77">
        <f t="shared" si="0"/>
        <v>324.99995</v>
      </c>
    </row>
    <row r="62" spans="1:10" ht="15">
      <c r="A62" s="20">
        <v>665</v>
      </c>
      <c r="B62" s="1" t="s">
        <v>111</v>
      </c>
      <c r="C62" s="1"/>
      <c r="D62" s="1"/>
      <c r="E62" s="1"/>
      <c r="F62" s="1" t="s">
        <v>45</v>
      </c>
      <c r="G62" s="1"/>
      <c r="H62" s="1"/>
      <c r="I62" s="35">
        <v>99.17</v>
      </c>
      <c r="J62" s="77">
        <f t="shared" si="0"/>
        <v>119.9957</v>
      </c>
    </row>
    <row r="63" spans="1:10" ht="15">
      <c r="A63" s="20">
        <v>703</v>
      </c>
      <c r="B63" s="1" t="s">
        <v>46</v>
      </c>
      <c r="C63" s="1"/>
      <c r="D63" s="1"/>
      <c r="E63" s="1"/>
      <c r="F63" s="1" t="s">
        <v>47</v>
      </c>
      <c r="G63" s="1"/>
      <c r="H63" s="1"/>
      <c r="I63" s="35">
        <v>0</v>
      </c>
      <c r="J63" s="77">
        <f t="shared" si="0"/>
        <v>0</v>
      </c>
    </row>
    <row r="64" spans="1:10" ht="15">
      <c r="A64" s="58"/>
      <c r="B64" s="58"/>
      <c r="C64" s="58"/>
      <c r="D64" s="58"/>
      <c r="E64" s="58"/>
      <c r="F64" s="58"/>
      <c r="G64" s="58"/>
      <c r="H64" s="58"/>
      <c r="I64" s="62"/>
      <c r="J64" s="66"/>
    </row>
    <row r="65" spans="1:10" ht="15">
      <c r="A65" s="23" t="s">
        <v>110</v>
      </c>
      <c r="B65" s="23"/>
      <c r="C65" s="23"/>
      <c r="D65" s="23"/>
      <c r="E65" s="1"/>
      <c r="F65" s="24" t="s">
        <v>155</v>
      </c>
      <c r="G65" s="25"/>
      <c r="H65" s="11"/>
      <c r="I65" s="53">
        <f>J65/1.21</f>
        <v>260.3305785123967</v>
      </c>
      <c r="J65" s="67">
        <v>315</v>
      </c>
    </row>
    <row r="66" spans="1:10" ht="15">
      <c r="A66" s="23"/>
      <c r="B66" s="23"/>
      <c r="C66" s="23"/>
      <c r="D66" s="23"/>
      <c r="E66" s="1"/>
      <c r="F66" s="24"/>
      <c r="G66" s="25"/>
      <c r="H66" s="11"/>
      <c r="I66" s="53"/>
      <c r="J66" s="26"/>
    </row>
    <row r="67" spans="1:10" ht="15">
      <c r="A67" s="23"/>
      <c r="B67" s="23"/>
      <c r="C67" s="23"/>
      <c r="D67" s="23"/>
      <c r="E67" s="1"/>
      <c r="F67" s="24"/>
      <c r="G67" s="25"/>
      <c r="H67" s="11"/>
      <c r="I67" s="53"/>
      <c r="J67" s="26"/>
    </row>
    <row r="68" spans="1:9" ht="15">
      <c r="A68" s="177"/>
      <c r="B68" s="177"/>
      <c r="C68" s="177"/>
      <c r="D68" s="177"/>
      <c r="E68" s="178"/>
      <c r="F68" s="178"/>
      <c r="G68" s="11"/>
      <c r="H68" s="12"/>
      <c r="I68" s="13"/>
    </row>
    <row r="69" spans="1:9" ht="15">
      <c r="A69" s="162"/>
      <c r="B69" s="179"/>
      <c r="C69" s="179"/>
      <c r="D69" s="179"/>
      <c r="E69" s="163"/>
      <c r="F69" s="163"/>
      <c r="G69" s="9"/>
      <c r="H69" s="19"/>
      <c r="I69" s="27"/>
    </row>
    <row r="70" spans="1:9" ht="15">
      <c r="A70" s="162"/>
      <c r="B70" s="162"/>
      <c r="C70" s="162"/>
      <c r="D70" s="162"/>
      <c r="E70" s="178"/>
      <c r="F70" s="178"/>
      <c r="G70" s="9"/>
      <c r="H70" s="12"/>
      <c r="I70" s="13"/>
    </row>
    <row r="71" spans="1:10" ht="15">
      <c r="A71" s="10"/>
      <c r="B71" s="11"/>
      <c r="C71" s="9"/>
      <c r="D71" s="9"/>
      <c r="E71" s="9"/>
      <c r="F71" s="11"/>
      <c r="G71" s="9"/>
      <c r="H71" s="9"/>
      <c r="I71" s="12"/>
      <c r="J71" s="13"/>
    </row>
    <row r="72" spans="1:10" ht="15">
      <c r="A72" s="10"/>
      <c r="B72" s="11"/>
      <c r="C72" s="11"/>
      <c r="D72" s="11"/>
      <c r="E72" s="11"/>
      <c r="F72" s="11"/>
      <c r="G72" s="11"/>
      <c r="H72" s="11"/>
      <c r="I72" s="12"/>
      <c r="J72" s="13"/>
    </row>
    <row r="73" spans="1:10" ht="15">
      <c r="A73" s="10"/>
      <c r="B73" s="11"/>
      <c r="C73" s="11"/>
      <c r="D73" s="11"/>
      <c r="E73" s="11"/>
      <c r="F73" s="11"/>
      <c r="G73" s="11"/>
      <c r="H73" s="11"/>
      <c r="I73" s="12"/>
      <c r="J73" s="13"/>
    </row>
    <row r="74" spans="1:10" ht="15">
      <c r="A74" s="10"/>
      <c r="B74" s="11"/>
      <c r="C74" s="11"/>
      <c r="D74" s="11"/>
      <c r="E74" s="11"/>
      <c r="F74" s="11"/>
      <c r="G74" s="11"/>
      <c r="H74" s="11"/>
      <c r="I74" s="12"/>
      <c r="J74" s="13"/>
    </row>
    <row r="75" spans="1:10" ht="15">
      <c r="A75" s="14"/>
      <c r="B75" s="28"/>
      <c r="C75" s="28"/>
      <c r="D75" s="28"/>
      <c r="E75" s="28"/>
      <c r="F75" s="28"/>
      <c r="G75" s="28"/>
      <c r="H75" s="28"/>
      <c r="I75" s="16"/>
      <c r="J75" s="17"/>
    </row>
    <row r="76" spans="1:10" ht="15">
      <c r="A76" s="10"/>
      <c r="B76" s="11"/>
      <c r="C76" s="11"/>
      <c r="D76" s="11"/>
      <c r="E76" s="11"/>
      <c r="F76" s="11"/>
      <c r="G76" s="11"/>
      <c r="H76" s="11"/>
      <c r="I76" s="12"/>
      <c r="J76" s="13"/>
    </row>
    <row r="77" spans="1:10" ht="15">
      <c r="A77" s="10"/>
      <c r="B77" s="11"/>
      <c r="C77" s="11"/>
      <c r="D77" s="11"/>
      <c r="E77" s="11"/>
      <c r="F77" s="11"/>
      <c r="G77" s="11"/>
      <c r="H77" s="11"/>
      <c r="I77" s="12"/>
      <c r="J77" s="13"/>
    </row>
    <row r="78" spans="1:10" ht="15">
      <c r="A78" s="11"/>
      <c r="B78" s="11"/>
      <c r="C78" s="11"/>
      <c r="D78" s="11"/>
      <c r="E78" s="11"/>
      <c r="F78" s="11"/>
      <c r="G78" s="11"/>
      <c r="H78" s="11"/>
      <c r="I78" s="12"/>
      <c r="J78" s="13"/>
    </row>
    <row r="79" spans="1:10" ht="15">
      <c r="A79" s="21"/>
      <c r="B79" s="22"/>
      <c r="C79" s="22"/>
      <c r="D79" s="22"/>
      <c r="E79" s="22"/>
      <c r="F79" s="21"/>
      <c r="G79" s="9"/>
      <c r="H79" s="9"/>
      <c r="I79" s="19"/>
      <c r="J79" s="12"/>
    </row>
    <row r="80" spans="1:10" ht="15">
      <c r="A80" s="11"/>
      <c r="B80" s="11"/>
      <c r="C80" s="11"/>
      <c r="D80" s="11"/>
      <c r="E80" s="11"/>
      <c r="F80" s="11"/>
      <c r="G80" s="11"/>
      <c r="H80" s="11"/>
      <c r="I80" s="12"/>
      <c r="J80" s="13"/>
    </row>
    <row r="81" spans="1:10" ht="15">
      <c r="A81" s="11"/>
      <c r="B81" s="11"/>
      <c r="C81" s="11"/>
      <c r="D81" s="11"/>
      <c r="E81" s="11"/>
      <c r="F81" s="11"/>
      <c r="G81" s="11"/>
      <c r="H81" s="11"/>
      <c r="I81" s="12"/>
      <c r="J81" s="13"/>
    </row>
    <row r="82" spans="1:10" ht="15">
      <c r="A82" s="11"/>
      <c r="B82" s="11"/>
      <c r="C82" s="11"/>
      <c r="D82" s="11"/>
      <c r="E82" s="11"/>
      <c r="F82" s="11"/>
      <c r="G82" s="11"/>
      <c r="H82" s="11"/>
      <c r="I82" s="12"/>
      <c r="J82" s="13"/>
    </row>
    <row r="83" spans="1:10" ht="15">
      <c r="A83" s="11"/>
      <c r="B83" s="11"/>
      <c r="C83" s="11"/>
      <c r="D83" s="11"/>
      <c r="E83" s="11"/>
      <c r="F83" s="11"/>
      <c r="G83" s="11"/>
      <c r="H83" s="11"/>
      <c r="I83" s="12"/>
      <c r="J83" s="13"/>
    </row>
    <row r="84" spans="1:10" ht="15">
      <c r="A84" s="11"/>
      <c r="B84" s="11"/>
      <c r="C84" s="11"/>
      <c r="D84" s="11"/>
      <c r="E84" s="11"/>
      <c r="F84" s="11"/>
      <c r="G84" s="11"/>
      <c r="H84" s="11"/>
      <c r="I84" s="12"/>
      <c r="J84" s="13"/>
    </row>
    <row r="85" spans="1:10" ht="15">
      <c r="A85" s="11"/>
      <c r="B85" s="11"/>
      <c r="C85" s="11"/>
      <c r="D85" s="11"/>
      <c r="E85" s="11"/>
      <c r="F85" s="11"/>
      <c r="G85" s="11"/>
      <c r="H85" s="11"/>
      <c r="I85" s="12"/>
      <c r="J85" s="13"/>
    </row>
    <row r="86" spans="1:10" ht="15">
      <c r="A86" s="11"/>
      <c r="B86" s="11"/>
      <c r="C86" s="11"/>
      <c r="D86" s="11"/>
      <c r="E86" s="11"/>
      <c r="F86" s="11"/>
      <c r="G86" s="11"/>
      <c r="H86" s="11"/>
      <c r="I86" s="12"/>
      <c r="J86" s="13"/>
    </row>
    <row r="87" spans="1:10" ht="15">
      <c r="A87" s="11"/>
      <c r="B87" s="11"/>
      <c r="C87" s="11"/>
      <c r="D87" s="11"/>
      <c r="E87" s="11"/>
      <c r="F87" s="11"/>
      <c r="G87" s="11"/>
      <c r="H87" s="11"/>
      <c r="I87" s="12"/>
      <c r="J87" s="13"/>
    </row>
    <row r="88" spans="1:10" ht="15">
      <c r="A88" s="11"/>
      <c r="B88" s="11"/>
      <c r="C88" s="11"/>
      <c r="D88" s="11"/>
      <c r="E88" s="11"/>
      <c r="F88" s="11"/>
      <c r="G88" s="11"/>
      <c r="H88" s="11"/>
      <c r="I88" s="12"/>
      <c r="J88" s="13"/>
    </row>
    <row r="89" spans="1:10" ht="15">
      <c r="A89" s="11"/>
      <c r="B89" s="11"/>
      <c r="C89" s="11"/>
      <c r="D89" s="11"/>
      <c r="E89" s="11"/>
      <c r="F89" s="11"/>
      <c r="G89" s="11"/>
      <c r="H89" s="11"/>
      <c r="I89" s="12"/>
      <c r="J89" s="13"/>
    </row>
    <row r="90" spans="1:10" ht="15">
      <c r="A90" s="11"/>
      <c r="B90" s="11"/>
      <c r="C90" s="11"/>
      <c r="D90" s="11"/>
      <c r="E90" s="11"/>
      <c r="F90" s="11"/>
      <c r="G90" s="11"/>
      <c r="H90" s="11"/>
      <c r="I90" s="12"/>
      <c r="J90" s="13"/>
    </row>
    <row r="91" spans="1:10" ht="15">
      <c r="A91" s="11"/>
      <c r="B91" s="11"/>
      <c r="C91" s="11"/>
      <c r="D91" s="11"/>
      <c r="E91" s="11"/>
      <c r="F91" s="11"/>
      <c r="G91" s="11"/>
      <c r="H91" s="11"/>
      <c r="I91" s="12"/>
      <c r="J91" s="13"/>
    </row>
    <row r="92" spans="1:10" ht="15">
      <c r="A92" s="11"/>
      <c r="B92" s="11"/>
      <c r="C92" s="11"/>
      <c r="D92" s="11"/>
      <c r="E92" s="11"/>
      <c r="F92" s="11"/>
      <c r="G92" s="11"/>
      <c r="H92" s="11"/>
      <c r="I92" s="12"/>
      <c r="J92" s="13"/>
    </row>
    <row r="93" spans="1:10" ht="15">
      <c r="A93" s="11"/>
      <c r="B93" s="11"/>
      <c r="C93" s="11"/>
      <c r="D93" s="11"/>
      <c r="E93" s="11"/>
      <c r="F93" s="11"/>
      <c r="G93" s="11"/>
      <c r="H93" s="11"/>
      <c r="I93" s="12"/>
      <c r="J93" s="13"/>
    </row>
    <row r="94" spans="1:10" ht="15">
      <c r="A94" s="11"/>
      <c r="B94" s="11"/>
      <c r="C94" s="11"/>
      <c r="D94" s="11"/>
      <c r="E94" s="11"/>
      <c r="F94" s="11"/>
      <c r="G94" s="11"/>
      <c r="H94" s="11"/>
      <c r="I94" s="12"/>
      <c r="J94" s="13"/>
    </row>
    <row r="95" spans="1:10" ht="15">
      <c r="A95" s="11"/>
      <c r="B95" s="11"/>
      <c r="C95" s="11"/>
      <c r="D95" s="11"/>
      <c r="E95" s="11"/>
      <c r="F95" s="11"/>
      <c r="G95" s="11"/>
      <c r="H95" s="11"/>
      <c r="I95" s="12"/>
      <c r="J95" s="13"/>
    </row>
    <row r="96" spans="1:10" ht="15">
      <c r="A96" s="11"/>
      <c r="B96" s="11"/>
      <c r="C96" s="11"/>
      <c r="D96" s="11"/>
      <c r="E96" s="11"/>
      <c r="F96" s="11"/>
      <c r="G96" s="11"/>
      <c r="H96" s="11"/>
      <c r="I96" s="12"/>
      <c r="J96" s="13"/>
    </row>
    <row r="97" spans="1:10" ht="15">
      <c r="A97" s="23"/>
      <c r="B97" s="23"/>
      <c r="C97" s="23"/>
      <c r="D97" s="23"/>
      <c r="E97" s="1"/>
      <c r="F97" s="24"/>
      <c r="G97" s="25"/>
      <c r="H97" s="11"/>
      <c r="I97" s="26"/>
      <c r="J97" s="13"/>
    </row>
    <row r="98" spans="1:10" ht="14.25">
      <c r="A98" s="7"/>
      <c r="B98" s="7"/>
      <c r="C98" s="7"/>
      <c r="D98" s="7"/>
      <c r="E98" s="7"/>
      <c r="F98" s="7"/>
      <c r="G98" s="7"/>
      <c r="H98" s="7"/>
      <c r="I98" s="18"/>
      <c r="J98" s="13"/>
    </row>
  </sheetData>
  <sheetProtection/>
  <mergeCells count="4">
    <mergeCell ref="I10:J10"/>
    <mergeCell ref="A68:F68"/>
    <mergeCell ref="A69:F69"/>
    <mergeCell ref="A70:F70"/>
  </mergeCells>
  <printOptions/>
  <pageMargins left="0.44" right="0.2755905511811024" top="0.4" bottom="0.1968503937007874" header="0" footer="0.1968503937007874"/>
  <pageSetup fitToHeight="1" fitToWidth="1" horizontalDpi="600" verticalDpi="600" orientation="portrait" paperSize="9" scale="61" r:id="rId2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95"/>
  <sheetViews>
    <sheetView zoomScalePageLayoutView="0" workbookViewId="0" topLeftCell="A7">
      <selection activeCell="F38" sqref="F38"/>
    </sheetView>
  </sheetViews>
  <sheetFormatPr defaultColWidth="9.140625" defaultRowHeight="12.75"/>
  <cols>
    <col min="1" max="1" width="7.7109375" style="0" customWidth="1"/>
    <col min="2" max="2" width="5.421875" style="0" customWidth="1"/>
    <col min="3" max="3" width="10.00390625" style="0" customWidth="1"/>
    <col min="4" max="4" width="22.421875" style="0" customWidth="1"/>
    <col min="5" max="5" width="10.00390625" style="0" customWidth="1"/>
    <col min="6" max="6" width="25.7109375" style="0" customWidth="1"/>
    <col min="7" max="7" width="16.28125" style="0" customWidth="1"/>
    <col min="8" max="8" width="19.8515625" style="0" customWidth="1"/>
    <col min="9" max="9" width="16.00390625" style="0" customWidth="1"/>
    <col min="10" max="10" width="17.00390625" style="0" customWidth="1"/>
  </cols>
  <sheetData>
    <row r="1" spans="1:10" ht="10.5" customHeight="1" hidden="1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ht="10.5" customHeight="1" hidden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4.25" customHeight="1" hidden="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6" s="39" customFormat="1" ht="37.5">
      <c r="A4" s="69"/>
      <c r="B4" s="69"/>
      <c r="C4" s="69"/>
      <c r="D4" s="69"/>
      <c r="E4" s="69"/>
      <c r="F4" s="69"/>
      <c r="G4" s="69"/>
      <c r="H4" s="69"/>
      <c r="I4" s="69"/>
      <c r="J4" s="69"/>
      <c r="P4" s="49"/>
    </row>
    <row r="5" spans="1:16" s="39" customFormat="1" ht="15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P5" s="49"/>
    </row>
    <row r="6" spans="1:10" s="38" customFormat="1" ht="61.5" customHeight="1">
      <c r="A6" s="70" t="s">
        <v>366</v>
      </c>
      <c r="B6" s="70"/>
      <c r="C6" s="70"/>
      <c r="D6" s="71"/>
      <c r="E6" s="72" t="s">
        <v>82</v>
      </c>
      <c r="F6" s="73">
        <v>16550</v>
      </c>
      <c r="G6" s="105" t="s">
        <v>12</v>
      </c>
      <c r="H6" s="71"/>
      <c r="I6" s="74"/>
      <c r="J6" s="71"/>
    </row>
    <row r="7" spans="1:10" s="38" customFormat="1" ht="30.75" customHeight="1">
      <c r="A7" s="97" t="s">
        <v>367</v>
      </c>
      <c r="B7" s="75"/>
      <c r="C7" s="71"/>
      <c r="D7" s="71"/>
      <c r="E7" s="76"/>
      <c r="F7" s="75" t="s">
        <v>432</v>
      </c>
      <c r="G7" s="71"/>
      <c r="H7" s="71"/>
      <c r="I7" s="74"/>
      <c r="J7" s="71"/>
    </row>
    <row r="8" spans="1:10" s="38" customFormat="1" ht="14.25" customHeight="1">
      <c r="A8" s="40"/>
      <c r="B8" s="56"/>
      <c r="C8" s="40"/>
      <c r="D8" s="40"/>
      <c r="E8" s="55"/>
      <c r="F8" s="54"/>
      <c r="G8" s="40"/>
      <c r="H8" s="40"/>
      <c r="I8" s="50"/>
      <c r="J8" s="40"/>
    </row>
    <row r="9" spans="1:10" ht="14.25" customHeight="1">
      <c r="A9" s="2"/>
      <c r="B9" s="2"/>
      <c r="C9" s="2"/>
      <c r="D9" s="2"/>
      <c r="E9" s="59"/>
      <c r="F9" s="60"/>
      <c r="G9" s="4"/>
      <c r="H9" s="3"/>
      <c r="I9" s="5"/>
      <c r="J9" s="6"/>
    </row>
    <row r="10" spans="1:10" ht="14.25" customHeight="1">
      <c r="A10" s="41"/>
      <c r="B10" s="41"/>
      <c r="C10" s="41"/>
      <c r="D10" s="41"/>
      <c r="E10" s="41"/>
      <c r="F10" s="41"/>
      <c r="G10" s="41"/>
      <c r="H10" s="41"/>
      <c r="I10" s="175" t="s">
        <v>83</v>
      </c>
      <c r="J10" s="183"/>
    </row>
    <row r="11" spans="1:10" ht="15">
      <c r="A11" s="99" t="s">
        <v>84</v>
      </c>
      <c r="C11" s="42"/>
      <c r="D11" s="42"/>
      <c r="E11" s="42"/>
      <c r="F11" s="99" t="s">
        <v>85</v>
      </c>
      <c r="G11" s="42"/>
      <c r="H11" s="42"/>
      <c r="I11" s="132" t="s">
        <v>11</v>
      </c>
      <c r="J11" s="96" t="s">
        <v>65</v>
      </c>
    </row>
    <row r="12" spans="1:10" ht="15">
      <c r="A12" s="10" t="s">
        <v>368</v>
      </c>
      <c r="B12" s="11" t="s">
        <v>577</v>
      </c>
      <c r="C12" s="11"/>
      <c r="D12" s="11"/>
      <c r="F12" s="11" t="s">
        <v>369</v>
      </c>
      <c r="G12" s="11"/>
      <c r="H12" s="35"/>
      <c r="I12" s="12"/>
      <c r="J12" s="78"/>
    </row>
    <row r="13" spans="1:10" s="106" customFormat="1" ht="15">
      <c r="A13" s="10"/>
      <c r="B13" s="11" t="s">
        <v>183</v>
      </c>
      <c r="C13" s="11"/>
      <c r="D13" s="11"/>
      <c r="F13" s="11"/>
      <c r="G13" s="11"/>
      <c r="H13" s="35"/>
      <c r="I13" s="13">
        <v>438.02</v>
      </c>
      <c r="J13" s="77">
        <f>I13*1.21</f>
        <v>530.0042</v>
      </c>
    </row>
    <row r="14" spans="1:10" s="106" customFormat="1" ht="15">
      <c r="A14" s="10"/>
      <c r="B14" s="11" t="s">
        <v>370</v>
      </c>
      <c r="C14" s="11"/>
      <c r="D14" s="11"/>
      <c r="F14" s="11" t="s">
        <v>371</v>
      </c>
      <c r="G14" s="11"/>
      <c r="H14" s="35"/>
      <c r="I14" s="12"/>
      <c r="J14" s="78"/>
    </row>
    <row r="15" spans="1:10" s="106" customFormat="1" ht="15">
      <c r="A15" s="10"/>
      <c r="B15" s="11" t="s">
        <v>372</v>
      </c>
      <c r="C15" s="11"/>
      <c r="D15" s="11"/>
      <c r="F15" s="11" t="s">
        <v>373</v>
      </c>
      <c r="G15" s="11"/>
      <c r="H15" s="35"/>
      <c r="I15" s="12"/>
      <c r="J15" s="78"/>
    </row>
    <row r="16" spans="1:10" s="117" customFormat="1" ht="12">
      <c r="A16" s="34"/>
      <c r="B16" s="32"/>
      <c r="C16" s="32"/>
      <c r="D16" s="32"/>
      <c r="F16" s="32"/>
      <c r="G16" s="32"/>
      <c r="H16" s="118"/>
      <c r="I16" s="122"/>
      <c r="J16" s="123"/>
    </row>
    <row r="17" spans="1:10" ht="15">
      <c r="A17" s="10" t="s">
        <v>347</v>
      </c>
      <c r="B17" s="11" t="s">
        <v>348</v>
      </c>
      <c r="C17" s="11"/>
      <c r="D17" s="11"/>
      <c r="E17" s="11"/>
      <c r="F17" s="11" t="s">
        <v>349</v>
      </c>
      <c r="G17" s="11"/>
      <c r="H17" s="11"/>
      <c r="I17" s="12"/>
      <c r="J17" s="78"/>
    </row>
    <row r="18" spans="1:10" s="106" customFormat="1" ht="15">
      <c r="A18" s="10"/>
      <c r="B18" s="11" t="s">
        <v>345</v>
      </c>
      <c r="C18" s="11"/>
      <c r="D18" s="11"/>
      <c r="E18" s="11"/>
      <c r="F18" s="11" t="s">
        <v>346</v>
      </c>
      <c r="G18" s="11"/>
      <c r="H18" s="37"/>
      <c r="I18" s="12"/>
      <c r="J18" s="78"/>
    </row>
    <row r="19" spans="1:10" s="79" customFormat="1" ht="12.75">
      <c r="A19" s="119"/>
      <c r="B19" s="33"/>
      <c r="C19" s="33"/>
      <c r="D19" s="33"/>
      <c r="F19" s="33"/>
      <c r="G19" s="33"/>
      <c r="H19" s="120"/>
      <c r="I19" s="104"/>
      <c r="J19" s="121"/>
    </row>
    <row r="20" spans="1:10" ht="15">
      <c r="A20" s="10" t="s">
        <v>350</v>
      </c>
      <c r="B20" s="11" t="s">
        <v>351</v>
      </c>
      <c r="C20" s="11"/>
      <c r="D20" s="11"/>
      <c r="E20" s="11"/>
      <c r="F20" s="11" t="s">
        <v>352</v>
      </c>
      <c r="G20" s="11"/>
      <c r="H20" s="11"/>
      <c r="I20" s="13"/>
      <c r="J20" s="83"/>
    </row>
    <row r="21" spans="1:10" s="106" customFormat="1" ht="15">
      <c r="A21" s="10"/>
      <c r="B21" s="11" t="s">
        <v>345</v>
      </c>
      <c r="C21" s="11"/>
      <c r="D21" s="11"/>
      <c r="E21" s="11"/>
      <c r="F21" s="11" t="s">
        <v>346</v>
      </c>
      <c r="G21" s="11"/>
      <c r="H21" s="37"/>
      <c r="I21" s="12"/>
      <c r="J21" s="78"/>
    </row>
    <row r="22" spans="1:10" ht="15">
      <c r="A22" s="58"/>
      <c r="B22" s="58"/>
      <c r="C22" s="58"/>
      <c r="D22" s="58"/>
      <c r="E22" s="58"/>
      <c r="F22" s="58"/>
      <c r="G22" s="58"/>
      <c r="H22" s="81"/>
      <c r="I22" s="82"/>
      <c r="J22" s="64"/>
    </row>
    <row r="23" spans="1:10" ht="15">
      <c r="A23" s="99" t="s">
        <v>86</v>
      </c>
      <c r="B23" s="42"/>
      <c r="C23" s="42"/>
      <c r="D23" s="42"/>
      <c r="E23" s="42"/>
      <c r="F23" s="99" t="s">
        <v>87</v>
      </c>
      <c r="G23" s="42"/>
      <c r="H23" s="42"/>
      <c r="I23" s="29"/>
      <c r="J23" s="65"/>
    </row>
    <row r="24" spans="1:10" ht="15">
      <c r="A24" s="11" t="s">
        <v>53</v>
      </c>
      <c r="B24" s="11"/>
      <c r="C24" s="11"/>
      <c r="D24" s="11"/>
      <c r="E24" s="11"/>
      <c r="F24" s="11" t="s">
        <v>54</v>
      </c>
      <c r="G24" s="11"/>
      <c r="H24" s="11"/>
      <c r="I24" s="53"/>
      <c r="J24" s="63"/>
    </row>
    <row r="25" spans="1:10" ht="15">
      <c r="A25" s="11" t="s">
        <v>573</v>
      </c>
      <c r="B25" s="9"/>
      <c r="C25" s="9"/>
      <c r="D25" s="9"/>
      <c r="E25" s="9"/>
      <c r="F25" s="11" t="s">
        <v>66</v>
      </c>
      <c r="G25" s="9"/>
      <c r="H25" s="9"/>
      <c r="I25" s="53"/>
      <c r="J25" s="63"/>
    </row>
    <row r="26" spans="1:10" ht="15">
      <c r="A26" s="11" t="s">
        <v>353</v>
      </c>
      <c r="B26" s="9"/>
      <c r="C26" s="11"/>
      <c r="D26" s="9"/>
      <c r="E26" s="9"/>
      <c r="F26" s="11" t="s">
        <v>240</v>
      </c>
      <c r="G26" s="9"/>
      <c r="H26" s="9"/>
      <c r="I26" s="53"/>
      <c r="J26" s="63"/>
    </row>
    <row r="27" spans="1:10" ht="15">
      <c r="A27" s="11" t="s">
        <v>102</v>
      </c>
      <c r="B27" s="11"/>
      <c r="C27" s="11"/>
      <c r="D27" s="11"/>
      <c r="E27" s="11"/>
      <c r="F27" s="11" t="s">
        <v>103</v>
      </c>
      <c r="G27" s="11"/>
      <c r="H27" s="11"/>
      <c r="I27" s="53"/>
      <c r="J27" s="63"/>
    </row>
    <row r="28" spans="1:10" ht="15">
      <c r="A28" s="11" t="s">
        <v>32</v>
      </c>
      <c r="B28" s="11"/>
      <c r="C28" s="11"/>
      <c r="D28" s="11"/>
      <c r="E28" s="11"/>
      <c r="F28" s="11" t="s">
        <v>33</v>
      </c>
      <c r="G28" s="11"/>
      <c r="H28" s="11"/>
      <c r="I28" s="53"/>
      <c r="J28" s="63"/>
    </row>
    <row r="29" spans="1:10" ht="15">
      <c r="A29" s="11" t="s">
        <v>220</v>
      </c>
      <c r="B29" s="11"/>
      <c r="C29" s="11"/>
      <c r="D29" s="11"/>
      <c r="E29" s="11"/>
      <c r="F29" s="11" t="s">
        <v>576</v>
      </c>
      <c r="G29" s="11"/>
      <c r="H29" s="11"/>
      <c r="I29" s="53"/>
      <c r="J29" s="63"/>
    </row>
    <row r="30" spans="1:10" ht="15">
      <c r="A30" s="11" t="s">
        <v>169</v>
      </c>
      <c r="B30" s="11"/>
      <c r="C30" s="11"/>
      <c r="D30" s="11"/>
      <c r="E30" s="11"/>
      <c r="F30" s="11" t="s">
        <v>494</v>
      </c>
      <c r="G30" s="11"/>
      <c r="H30" s="11"/>
      <c r="I30" s="53"/>
      <c r="J30" s="63"/>
    </row>
    <row r="31" spans="1:10" ht="15">
      <c r="A31" s="11" t="s">
        <v>359</v>
      </c>
      <c r="B31" s="36"/>
      <c r="C31" s="36"/>
      <c r="D31" s="36"/>
      <c r="E31" s="36"/>
      <c r="F31" s="11" t="s">
        <v>374</v>
      </c>
      <c r="G31" s="36"/>
      <c r="H31" s="36"/>
      <c r="I31" s="53"/>
      <c r="J31" s="63"/>
    </row>
    <row r="32" spans="1:10" ht="13.5" customHeight="1">
      <c r="A32" s="11" t="s">
        <v>153</v>
      </c>
      <c r="B32" s="11"/>
      <c r="C32" s="11"/>
      <c r="D32" s="11"/>
      <c r="E32" s="11"/>
      <c r="F32" s="11" t="s">
        <v>154</v>
      </c>
      <c r="G32" s="11"/>
      <c r="H32" s="11"/>
      <c r="I32" s="53"/>
      <c r="J32" s="63"/>
    </row>
    <row r="33" spans="1:10" ht="15">
      <c r="A33" s="11" t="s">
        <v>19</v>
      </c>
      <c r="B33" s="11"/>
      <c r="C33" s="11"/>
      <c r="D33" s="11"/>
      <c r="E33" s="11"/>
      <c r="F33" s="11" t="s">
        <v>19</v>
      </c>
      <c r="G33" s="11"/>
      <c r="H33" s="11"/>
      <c r="I33" s="53"/>
      <c r="J33" s="63"/>
    </row>
    <row r="34" spans="1:10" ht="15">
      <c r="A34" s="11" t="s">
        <v>88</v>
      </c>
      <c r="B34" s="11"/>
      <c r="C34" s="11"/>
      <c r="D34" s="11"/>
      <c r="E34" s="11"/>
      <c r="F34" s="11" t="s">
        <v>89</v>
      </c>
      <c r="G34" s="11"/>
      <c r="H34" s="11"/>
      <c r="I34" s="53"/>
      <c r="J34" s="63"/>
    </row>
    <row r="35" spans="1:10" ht="13.5" customHeight="1">
      <c r="A35" s="11" t="s">
        <v>72</v>
      </c>
      <c r="B35" s="11"/>
      <c r="C35" s="11"/>
      <c r="D35" s="11"/>
      <c r="E35" s="11"/>
      <c r="F35" s="11" t="s">
        <v>75</v>
      </c>
      <c r="G35" s="11"/>
      <c r="H35" s="11"/>
      <c r="I35" s="53"/>
      <c r="J35" s="63"/>
    </row>
    <row r="36" spans="1:10" ht="13.5" customHeight="1">
      <c r="A36" s="11" t="s">
        <v>92</v>
      </c>
      <c r="B36" s="11"/>
      <c r="C36" s="11"/>
      <c r="D36" s="11"/>
      <c r="E36" s="11"/>
      <c r="F36" s="11" t="s">
        <v>93</v>
      </c>
      <c r="G36" s="11"/>
      <c r="H36" s="11"/>
      <c r="I36" s="53"/>
      <c r="J36" s="63"/>
    </row>
    <row r="37" spans="1:10" ht="15">
      <c r="A37" s="11" t="s">
        <v>445</v>
      </c>
      <c r="B37" s="44"/>
      <c r="C37" s="44"/>
      <c r="D37" s="44"/>
      <c r="E37" s="44"/>
      <c r="F37" s="11" t="s">
        <v>583</v>
      </c>
      <c r="G37" s="44"/>
      <c r="H37" s="44"/>
      <c r="I37" s="53"/>
      <c r="J37" s="63"/>
    </row>
    <row r="38" spans="1:10" s="117" customFormat="1" ht="14.25" customHeight="1">
      <c r="A38" s="32" t="s">
        <v>243</v>
      </c>
      <c r="B38" s="32"/>
      <c r="C38" s="32"/>
      <c r="D38" s="32"/>
      <c r="E38" s="32"/>
      <c r="F38" s="32" t="s">
        <v>244</v>
      </c>
      <c r="G38" s="32"/>
      <c r="H38" s="32"/>
      <c r="I38" s="130"/>
      <c r="J38" s="131"/>
    </row>
    <row r="39" spans="1:10" s="117" customFormat="1" ht="14.25" customHeight="1">
      <c r="A39" s="32" t="s">
        <v>242</v>
      </c>
      <c r="B39" s="32"/>
      <c r="C39" s="32"/>
      <c r="D39" s="32"/>
      <c r="E39" s="32"/>
      <c r="F39" s="32" t="s">
        <v>245</v>
      </c>
      <c r="G39" s="32"/>
      <c r="H39" s="32"/>
      <c r="I39" s="130"/>
      <c r="J39" s="131"/>
    </row>
    <row r="40" spans="1:10" ht="13.5" customHeight="1">
      <c r="A40" s="11" t="s">
        <v>14</v>
      </c>
      <c r="B40" s="11"/>
      <c r="C40" s="11"/>
      <c r="D40" s="11"/>
      <c r="E40" s="11"/>
      <c r="F40" s="11" t="s">
        <v>15</v>
      </c>
      <c r="G40" s="36"/>
      <c r="H40" s="36"/>
      <c r="I40" s="53"/>
      <c r="J40" s="63"/>
    </row>
    <row r="41" spans="1:10" ht="13.5" customHeight="1">
      <c r="A41" s="11" t="s">
        <v>34</v>
      </c>
      <c r="B41" s="11"/>
      <c r="C41" s="11"/>
      <c r="D41" s="11"/>
      <c r="E41" s="11"/>
      <c r="F41" s="11" t="s">
        <v>56</v>
      </c>
      <c r="G41" s="36"/>
      <c r="H41" s="36"/>
      <c r="I41" s="53"/>
      <c r="J41" s="63"/>
    </row>
    <row r="42" spans="1:10" ht="13.5" customHeight="1">
      <c r="A42" s="58"/>
      <c r="B42" s="58"/>
      <c r="C42" s="58"/>
      <c r="D42" s="58"/>
      <c r="E42" s="58"/>
      <c r="F42" s="58"/>
      <c r="G42" s="84"/>
      <c r="H42" s="84"/>
      <c r="I42" s="62"/>
      <c r="J42" s="66"/>
    </row>
    <row r="43" spans="1:10" ht="15">
      <c r="A43" s="99" t="s">
        <v>94</v>
      </c>
      <c r="B43" s="44"/>
      <c r="C43" s="44"/>
      <c r="D43" s="44"/>
      <c r="E43" s="44"/>
      <c r="F43" s="99" t="s">
        <v>95</v>
      </c>
      <c r="G43" s="44"/>
      <c r="H43" s="44"/>
      <c r="I43" s="53"/>
      <c r="J43" s="63"/>
    </row>
    <row r="44" spans="1:10" ht="15">
      <c r="A44" s="10">
        <v>774</v>
      </c>
      <c r="B44" s="11" t="s">
        <v>146</v>
      </c>
      <c r="C44" s="11"/>
      <c r="D44" s="11"/>
      <c r="E44" s="11"/>
      <c r="F44" s="11" t="s">
        <v>147</v>
      </c>
      <c r="G44" s="11"/>
      <c r="H44" s="11"/>
      <c r="I44" s="35">
        <v>0</v>
      </c>
      <c r="J44" s="77">
        <v>0</v>
      </c>
    </row>
    <row r="45" spans="1:10" ht="15">
      <c r="A45" s="58"/>
      <c r="B45" s="58"/>
      <c r="C45" s="58"/>
      <c r="D45" s="58"/>
      <c r="E45" s="58"/>
      <c r="F45" s="58"/>
      <c r="G45" s="58"/>
      <c r="H45" s="58"/>
      <c r="I45" s="62"/>
      <c r="J45" s="66"/>
    </row>
    <row r="46" spans="1:10" ht="15">
      <c r="A46" s="99" t="s">
        <v>96</v>
      </c>
      <c r="B46" s="48"/>
      <c r="C46" s="42"/>
      <c r="D46" s="42"/>
      <c r="E46" s="42"/>
      <c r="F46" s="99" t="s">
        <v>97</v>
      </c>
      <c r="G46" s="42"/>
      <c r="H46" s="42"/>
      <c r="I46" s="53"/>
      <c r="J46" s="65"/>
    </row>
    <row r="47" spans="1:10" ht="15">
      <c r="A47" s="20">
        <v>177</v>
      </c>
      <c r="B47" s="1" t="s">
        <v>202</v>
      </c>
      <c r="C47" s="1"/>
      <c r="D47" s="1"/>
      <c r="E47" s="1"/>
      <c r="F47" s="1" t="s">
        <v>361</v>
      </c>
      <c r="G47" s="1"/>
      <c r="H47" s="1"/>
      <c r="I47" s="85">
        <v>322.31</v>
      </c>
      <c r="J47" s="77">
        <f>I47*1.21</f>
        <v>389.9951</v>
      </c>
    </row>
    <row r="48" spans="1:10" ht="15">
      <c r="A48" s="10">
        <v>382</v>
      </c>
      <c r="B48" s="11" t="s">
        <v>98</v>
      </c>
      <c r="C48" s="9"/>
      <c r="D48" s="9"/>
      <c r="E48" s="9"/>
      <c r="F48" s="11" t="s">
        <v>77</v>
      </c>
      <c r="G48" s="9"/>
      <c r="H48" s="9"/>
      <c r="I48" s="35">
        <v>0</v>
      </c>
      <c r="J48" s="77">
        <v>0</v>
      </c>
    </row>
    <row r="49" spans="1:10" ht="15">
      <c r="A49" s="10">
        <v>386</v>
      </c>
      <c r="B49" s="11" t="s">
        <v>99</v>
      </c>
      <c r="C49" s="9"/>
      <c r="D49" s="9"/>
      <c r="E49" s="9"/>
      <c r="F49" s="11" t="s">
        <v>78</v>
      </c>
      <c r="G49" s="9"/>
      <c r="H49" s="9"/>
      <c r="I49" s="35">
        <v>0</v>
      </c>
      <c r="J49" s="77">
        <v>0</v>
      </c>
    </row>
    <row r="50" spans="1:10" ht="15">
      <c r="A50" s="10">
        <v>416</v>
      </c>
      <c r="B50" s="11" t="s">
        <v>362</v>
      </c>
      <c r="C50" s="11"/>
      <c r="D50" s="11"/>
      <c r="E50" s="11"/>
      <c r="F50" s="11" t="s">
        <v>362</v>
      </c>
      <c r="G50" s="11"/>
      <c r="H50" s="11"/>
      <c r="I50" s="35">
        <v>658.68</v>
      </c>
      <c r="J50" s="77">
        <v>797</v>
      </c>
    </row>
    <row r="51" spans="1:10" ht="15">
      <c r="A51" s="10">
        <v>430</v>
      </c>
      <c r="B51" s="11" t="s">
        <v>227</v>
      </c>
      <c r="C51" s="11"/>
      <c r="D51" s="11"/>
      <c r="E51" s="11"/>
      <c r="F51" s="11" t="s">
        <v>227</v>
      </c>
      <c r="G51" s="11"/>
      <c r="H51" s="11"/>
      <c r="I51" s="35">
        <v>359.5</v>
      </c>
      <c r="J51" s="77">
        <f>I51*1.21</f>
        <v>434.995</v>
      </c>
    </row>
    <row r="52" spans="1:10" ht="15">
      <c r="A52" s="10"/>
      <c r="B52" s="11" t="s">
        <v>144</v>
      </c>
      <c r="C52" s="11"/>
      <c r="D52" s="11"/>
      <c r="E52" s="11"/>
      <c r="F52" s="11" t="s">
        <v>144</v>
      </c>
      <c r="G52" s="11"/>
      <c r="H52" s="11"/>
      <c r="I52" s="35"/>
      <c r="J52" s="77"/>
    </row>
    <row r="53" spans="1:10" ht="15">
      <c r="A53" s="10">
        <v>519</v>
      </c>
      <c r="B53" s="11" t="s">
        <v>100</v>
      </c>
      <c r="C53" s="11"/>
      <c r="D53" s="11"/>
      <c r="E53" s="11"/>
      <c r="F53" s="11" t="s">
        <v>101</v>
      </c>
      <c r="G53" s="11"/>
      <c r="H53" s="11"/>
      <c r="I53" s="35">
        <v>173.55</v>
      </c>
      <c r="J53" s="77">
        <f>I53*1.21</f>
        <v>209.99550000000002</v>
      </c>
    </row>
    <row r="54" spans="1:10" ht="15">
      <c r="A54" s="10">
        <v>530</v>
      </c>
      <c r="B54" s="11" t="s">
        <v>114</v>
      </c>
      <c r="C54" s="11"/>
      <c r="D54" s="11"/>
      <c r="E54" s="11"/>
      <c r="F54" s="11" t="s">
        <v>115</v>
      </c>
      <c r="G54" s="11"/>
      <c r="H54" s="11"/>
      <c r="I54" s="13">
        <v>185.95</v>
      </c>
      <c r="J54" s="77">
        <v>225</v>
      </c>
    </row>
    <row r="55" spans="1:10" s="113" customFormat="1" ht="15">
      <c r="A55" s="10">
        <v>539</v>
      </c>
      <c r="B55" s="11" t="s">
        <v>8</v>
      </c>
      <c r="C55" s="11"/>
      <c r="D55" s="11"/>
      <c r="E55" s="11"/>
      <c r="F55" s="11" t="s">
        <v>9</v>
      </c>
      <c r="G55" s="11"/>
      <c r="H55" s="11"/>
      <c r="I55" s="35">
        <v>132.23</v>
      </c>
      <c r="J55" s="77">
        <f aca="true" t="shared" si="0" ref="J55:J60">I55*1.21</f>
        <v>159.99829999999997</v>
      </c>
    </row>
    <row r="56" spans="1:10" s="144" customFormat="1" ht="15">
      <c r="A56" s="10">
        <v>603</v>
      </c>
      <c r="B56" s="23" t="s">
        <v>271</v>
      </c>
      <c r="C56" s="11"/>
      <c r="D56" s="11"/>
      <c r="E56" s="11"/>
      <c r="F56" s="23" t="s">
        <v>272</v>
      </c>
      <c r="G56" s="11"/>
      <c r="H56" s="11"/>
      <c r="I56" s="35">
        <v>185.95</v>
      </c>
      <c r="J56" s="77">
        <f t="shared" si="0"/>
        <v>224.99949999999998</v>
      </c>
    </row>
    <row r="57" spans="1:10" ht="15">
      <c r="A57" s="20">
        <v>646</v>
      </c>
      <c r="B57" s="1" t="s">
        <v>375</v>
      </c>
      <c r="C57" s="1"/>
      <c r="D57" s="1"/>
      <c r="E57" s="1"/>
      <c r="F57" s="1" t="s">
        <v>376</v>
      </c>
      <c r="G57" s="1"/>
      <c r="H57" s="1"/>
      <c r="I57" s="35">
        <v>-459.65</v>
      </c>
      <c r="J57" s="77">
        <f t="shared" si="0"/>
        <v>-556.1764999999999</v>
      </c>
    </row>
    <row r="58" spans="1:10" ht="15" customHeight="1">
      <c r="A58" s="10">
        <v>650</v>
      </c>
      <c r="B58" s="11" t="s">
        <v>377</v>
      </c>
      <c r="C58" s="11"/>
      <c r="D58" s="11"/>
      <c r="E58" s="11"/>
      <c r="F58" s="11" t="s">
        <v>378</v>
      </c>
      <c r="G58" s="11"/>
      <c r="H58" s="11"/>
      <c r="I58" s="35">
        <v>268.595</v>
      </c>
      <c r="J58" s="77">
        <f t="shared" si="0"/>
        <v>324.99995</v>
      </c>
    </row>
    <row r="59" spans="1:10" ht="15">
      <c r="A59" s="20">
        <v>665</v>
      </c>
      <c r="B59" s="1" t="s">
        <v>111</v>
      </c>
      <c r="C59" s="1"/>
      <c r="D59" s="1"/>
      <c r="E59" s="1"/>
      <c r="F59" s="1" t="s">
        <v>45</v>
      </c>
      <c r="G59" s="1"/>
      <c r="H59" s="1"/>
      <c r="I59" s="35">
        <v>99.17</v>
      </c>
      <c r="J59" s="77">
        <f t="shared" si="0"/>
        <v>119.9957</v>
      </c>
    </row>
    <row r="60" spans="1:10" ht="15">
      <c r="A60" s="20">
        <v>703</v>
      </c>
      <c r="B60" s="1" t="s">
        <v>46</v>
      </c>
      <c r="C60" s="1"/>
      <c r="D60" s="1"/>
      <c r="E60" s="1"/>
      <c r="F60" s="1" t="s">
        <v>47</v>
      </c>
      <c r="G60" s="1"/>
      <c r="H60" s="1"/>
      <c r="I60" s="35">
        <v>0</v>
      </c>
      <c r="J60" s="77">
        <f t="shared" si="0"/>
        <v>0</v>
      </c>
    </row>
    <row r="61" spans="1:10" ht="15">
      <c r="A61" s="58"/>
      <c r="B61" s="58"/>
      <c r="C61" s="58"/>
      <c r="D61" s="58"/>
      <c r="E61" s="58"/>
      <c r="F61" s="58"/>
      <c r="G61" s="58"/>
      <c r="H61" s="58"/>
      <c r="I61" s="62"/>
      <c r="J61" s="66"/>
    </row>
    <row r="62" spans="1:10" ht="15">
      <c r="A62" s="23" t="s">
        <v>110</v>
      </c>
      <c r="B62" s="23"/>
      <c r="C62" s="23"/>
      <c r="D62" s="23"/>
      <c r="E62" s="1"/>
      <c r="F62" s="24" t="s">
        <v>155</v>
      </c>
      <c r="G62" s="25"/>
      <c r="H62" s="11"/>
      <c r="I62" s="53">
        <f>J62/1.21</f>
        <v>260.3305785123967</v>
      </c>
      <c r="J62" s="67">
        <v>315</v>
      </c>
    </row>
    <row r="63" spans="1:10" ht="15">
      <c r="A63" s="23"/>
      <c r="B63" s="23"/>
      <c r="C63" s="23"/>
      <c r="D63" s="23"/>
      <c r="E63" s="1"/>
      <c r="F63" s="24"/>
      <c r="G63" s="25"/>
      <c r="H63" s="11"/>
      <c r="I63" s="53"/>
      <c r="J63" s="26"/>
    </row>
    <row r="64" spans="1:10" ht="15">
      <c r="A64" s="23"/>
      <c r="B64" s="23"/>
      <c r="C64" s="23"/>
      <c r="D64" s="23"/>
      <c r="E64" s="1"/>
      <c r="F64" s="24"/>
      <c r="G64" s="25"/>
      <c r="H64" s="11"/>
      <c r="I64" s="53"/>
      <c r="J64" s="26"/>
    </row>
    <row r="65" spans="1:9" ht="15">
      <c r="A65" s="177"/>
      <c r="B65" s="177"/>
      <c r="C65" s="177"/>
      <c r="D65" s="177"/>
      <c r="E65" s="178"/>
      <c r="F65" s="178"/>
      <c r="G65" s="11"/>
      <c r="H65" s="12"/>
      <c r="I65" s="13"/>
    </row>
    <row r="66" spans="1:9" ht="15">
      <c r="A66" s="162"/>
      <c r="B66" s="179"/>
      <c r="C66" s="179"/>
      <c r="D66" s="179"/>
      <c r="E66" s="163"/>
      <c r="F66" s="163"/>
      <c r="G66" s="9"/>
      <c r="H66" s="19"/>
      <c r="I66" s="27"/>
    </row>
    <row r="67" spans="1:9" ht="15">
      <c r="A67" s="162"/>
      <c r="B67" s="162"/>
      <c r="C67" s="162"/>
      <c r="D67" s="162"/>
      <c r="E67" s="178"/>
      <c r="F67" s="178"/>
      <c r="G67" s="9"/>
      <c r="H67" s="12"/>
      <c r="I67" s="13"/>
    </row>
    <row r="68" spans="1:10" ht="15">
      <c r="A68" s="10"/>
      <c r="B68" s="11"/>
      <c r="C68" s="9"/>
      <c r="D68" s="9"/>
      <c r="E68" s="9"/>
      <c r="F68" s="11"/>
      <c r="G68" s="9"/>
      <c r="H68" s="9"/>
      <c r="I68" s="12"/>
      <c r="J68" s="13"/>
    </row>
    <row r="69" spans="1:10" ht="15">
      <c r="A69" s="10"/>
      <c r="B69" s="11"/>
      <c r="C69" s="11"/>
      <c r="D69" s="11"/>
      <c r="E69" s="11"/>
      <c r="F69" s="11"/>
      <c r="G69" s="11"/>
      <c r="H69" s="11"/>
      <c r="I69" s="12"/>
      <c r="J69" s="13"/>
    </row>
    <row r="70" spans="1:10" ht="15">
      <c r="A70" s="10"/>
      <c r="B70" s="11"/>
      <c r="C70" s="11"/>
      <c r="D70" s="11"/>
      <c r="E70" s="11"/>
      <c r="F70" s="11"/>
      <c r="G70" s="11"/>
      <c r="H70" s="11"/>
      <c r="I70" s="12"/>
      <c r="J70" s="13"/>
    </row>
    <row r="71" spans="1:10" ht="15">
      <c r="A71" s="10"/>
      <c r="B71" s="11"/>
      <c r="C71" s="11"/>
      <c r="D71" s="11"/>
      <c r="E71" s="11"/>
      <c r="F71" s="11"/>
      <c r="G71" s="11"/>
      <c r="H71" s="11"/>
      <c r="I71" s="12"/>
      <c r="J71" s="13"/>
    </row>
    <row r="72" spans="1:10" ht="15">
      <c r="A72" s="14"/>
      <c r="B72" s="28"/>
      <c r="C72" s="28"/>
      <c r="D72" s="28"/>
      <c r="E72" s="28"/>
      <c r="F72" s="28"/>
      <c r="G72" s="28"/>
      <c r="H72" s="28"/>
      <c r="I72" s="16"/>
      <c r="J72" s="17"/>
    </row>
    <row r="73" spans="1:10" ht="15">
      <c r="A73" s="10"/>
      <c r="B73" s="11"/>
      <c r="C73" s="11"/>
      <c r="D73" s="11"/>
      <c r="E73" s="11"/>
      <c r="F73" s="11"/>
      <c r="G73" s="11"/>
      <c r="H73" s="11"/>
      <c r="I73" s="12"/>
      <c r="J73" s="13"/>
    </row>
    <row r="74" spans="1:10" ht="15">
      <c r="A74" s="10"/>
      <c r="B74" s="11"/>
      <c r="C74" s="11"/>
      <c r="D74" s="11"/>
      <c r="E74" s="11"/>
      <c r="F74" s="11"/>
      <c r="G74" s="11"/>
      <c r="H74" s="11"/>
      <c r="I74" s="12"/>
      <c r="J74" s="13"/>
    </row>
    <row r="75" spans="1:10" ht="15">
      <c r="A75" s="11"/>
      <c r="B75" s="11"/>
      <c r="C75" s="11"/>
      <c r="D75" s="11"/>
      <c r="E75" s="11"/>
      <c r="F75" s="11"/>
      <c r="G75" s="11"/>
      <c r="H75" s="11"/>
      <c r="I75" s="12"/>
      <c r="J75" s="13"/>
    </row>
    <row r="76" spans="1:10" ht="15">
      <c r="A76" s="21"/>
      <c r="B76" s="22"/>
      <c r="C76" s="22"/>
      <c r="D76" s="22"/>
      <c r="E76" s="22"/>
      <c r="F76" s="21"/>
      <c r="G76" s="9"/>
      <c r="H76" s="9"/>
      <c r="I76" s="19"/>
      <c r="J76" s="12"/>
    </row>
    <row r="77" spans="1:10" ht="15">
      <c r="A77" s="11"/>
      <c r="B77" s="11"/>
      <c r="C77" s="11"/>
      <c r="D77" s="11"/>
      <c r="E77" s="11"/>
      <c r="F77" s="11"/>
      <c r="G77" s="11"/>
      <c r="H77" s="11"/>
      <c r="I77" s="12"/>
      <c r="J77" s="13"/>
    </row>
    <row r="78" spans="1:10" ht="15">
      <c r="A78" s="11"/>
      <c r="B78" s="11"/>
      <c r="C78" s="11"/>
      <c r="D78" s="11"/>
      <c r="E78" s="11"/>
      <c r="F78" s="11"/>
      <c r="G78" s="11"/>
      <c r="H78" s="11"/>
      <c r="I78" s="12"/>
      <c r="J78" s="13"/>
    </row>
    <row r="79" spans="1:10" ht="15">
      <c r="A79" s="11"/>
      <c r="B79" s="11"/>
      <c r="C79" s="11"/>
      <c r="D79" s="11"/>
      <c r="E79" s="11"/>
      <c r="F79" s="11"/>
      <c r="G79" s="11"/>
      <c r="H79" s="11"/>
      <c r="I79" s="12"/>
      <c r="J79" s="13"/>
    </row>
    <row r="80" spans="1:10" ht="15">
      <c r="A80" s="11"/>
      <c r="B80" s="11"/>
      <c r="C80" s="11"/>
      <c r="D80" s="11"/>
      <c r="E80" s="11"/>
      <c r="F80" s="11"/>
      <c r="G80" s="11"/>
      <c r="H80" s="11"/>
      <c r="I80" s="12"/>
      <c r="J80" s="13"/>
    </row>
    <row r="81" spans="1:10" ht="15">
      <c r="A81" s="11"/>
      <c r="B81" s="11"/>
      <c r="C81" s="11"/>
      <c r="D81" s="11"/>
      <c r="E81" s="11"/>
      <c r="F81" s="11"/>
      <c r="G81" s="11"/>
      <c r="H81" s="11"/>
      <c r="I81" s="12"/>
      <c r="J81" s="13"/>
    </row>
    <row r="82" spans="1:10" ht="15">
      <c r="A82" s="11"/>
      <c r="B82" s="11"/>
      <c r="C82" s="11"/>
      <c r="D82" s="11"/>
      <c r="E82" s="11"/>
      <c r="F82" s="11"/>
      <c r="G82" s="11"/>
      <c r="H82" s="11"/>
      <c r="I82" s="12"/>
      <c r="J82" s="13"/>
    </row>
    <row r="83" spans="1:10" ht="15">
      <c r="A83" s="11"/>
      <c r="B83" s="11"/>
      <c r="C83" s="11"/>
      <c r="D83" s="11"/>
      <c r="E83" s="11"/>
      <c r="F83" s="11"/>
      <c r="G83" s="11"/>
      <c r="H83" s="11"/>
      <c r="I83" s="12"/>
      <c r="J83" s="13"/>
    </row>
    <row r="84" spans="1:10" ht="15">
      <c r="A84" s="11"/>
      <c r="B84" s="11"/>
      <c r="C84" s="11"/>
      <c r="D84" s="11"/>
      <c r="E84" s="11"/>
      <c r="F84" s="11"/>
      <c r="G84" s="11"/>
      <c r="H84" s="11"/>
      <c r="I84" s="12"/>
      <c r="J84" s="13"/>
    </row>
    <row r="85" spans="1:10" ht="15">
      <c r="A85" s="11"/>
      <c r="B85" s="11"/>
      <c r="C85" s="11"/>
      <c r="D85" s="11"/>
      <c r="E85" s="11"/>
      <c r="F85" s="11"/>
      <c r="G85" s="11"/>
      <c r="H85" s="11"/>
      <c r="I85" s="12"/>
      <c r="J85" s="13"/>
    </row>
    <row r="86" spans="1:10" ht="15">
      <c r="A86" s="11"/>
      <c r="B86" s="11"/>
      <c r="C86" s="11"/>
      <c r="D86" s="11"/>
      <c r="E86" s="11"/>
      <c r="F86" s="11"/>
      <c r="G86" s="11"/>
      <c r="H86" s="11"/>
      <c r="I86" s="12"/>
      <c r="J86" s="13"/>
    </row>
    <row r="87" spans="1:10" ht="15">
      <c r="A87" s="11"/>
      <c r="B87" s="11"/>
      <c r="C87" s="11"/>
      <c r="D87" s="11"/>
      <c r="E87" s="11"/>
      <c r="F87" s="11"/>
      <c r="G87" s="11"/>
      <c r="H87" s="11"/>
      <c r="I87" s="12"/>
      <c r="J87" s="13"/>
    </row>
    <row r="88" spans="1:10" ht="15">
      <c r="A88" s="11"/>
      <c r="B88" s="11"/>
      <c r="C88" s="11"/>
      <c r="D88" s="11"/>
      <c r="E88" s="11"/>
      <c r="F88" s="11"/>
      <c r="G88" s="11"/>
      <c r="H88" s="11"/>
      <c r="I88" s="12"/>
      <c r="J88" s="13"/>
    </row>
    <row r="89" spans="1:10" ht="15">
      <c r="A89" s="11"/>
      <c r="B89" s="11"/>
      <c r="C89" s="11"/>
      <c r="D89" s="11"/>
      <c r="E89" s="11"/>
      <c r="F89" s="11"/>
      <c r="G89" s="11"/>
      <c r="H89" s="11"/>
      <c r="I89" s="12"/>
      <c r="J89" s="13"/>
    </row>
    <row r="90" spans="1:10" ht="15">
      <c r="A90" s="11"/>
      <c r="B90" s="11"/>
      <c r="C90" s="11"/>
      <c r="D90" s="11"/>
      <c r="E90" s="11"/>
      <c r="F90" s="11"/>
      <c r="G90" s="11"/>
      <c r="H90" s="11"/>
      <c r="I90" s="12"/>
      <c r="J90" s="13"/>
    </row>
    <row r="91" spans="1:10" ht="15">
      <c r="A91" s="11"/>
      <c r="B91" s="11"/>
      <c r="C91" s="11"/>
      <c r="D91" s="11"/>
      <c r="E91" s="11"/>
      <c r="F91" s="11"/>
      <c r="G91" s="11"/>
      <c r="H91" s="11"/>
      <c r="I91" s="12"/>
      <c r="J91" s="13"/>
    </row>
    <row r="92" spans="1:10" ht="15">
      <c r="A92" s="11"/>
      <c r="B92" s="11"/>
      <c r="C92" s="11"/>
      <c r="D92" s="11"/>
      <c r="E92" s="11"/>
      <c r="F92" s="11"/>
      <c r="G92" s="11"/>
      <c r="H92" s="11"/>
      <c r="I92" s="12"/>
      <c r="J92" s="13"/>
    </row>
    <row r="93" spans="1:10" ht="15">
      <c r="A93" s="11"/>
      <c r="B93" s="11"/>
      <c r="C93" s="11"/>
      <c r="D93" s="11"/>
      <c r="E93" s="11"/>
      <c r="F93" s="11"/>
      <c r="G93" s="11"/>
      <c r="H93" s="11"/>
      <c r="I93" s="12"/>
      <c r="J93" s="13"/>
    </row>
    <row r="94" spans="1:10" ht="15">
      <c r="A94" s="23"/>
      <c r="B94" s="23"/>
      <c r="C94" s="23"/>
      <c r="D94" s="23"/>
      <c r="E94" s="1"/>
      <c r="F94" s="24"/>
      <c r="G94" s="25"/>
      <c r="H94" s="11"/>
      <c r="I94" s="26"/>
      <c r="J94" s="13"/>
    </row>
    <row r="95" spans="1:10" ht="14.25">
      <c r="A95" s="7"/>
      <c r="B95" s="7"/>
      <c r="C95" s="7"/>
      <c r="D95" s="7"/>
      <c r="E95" s="7"/>
      <c r="F95" s="7"/>
      <c r="G95" s="7"/>
      <c r="H95" s="7"/>
      <c r="I95" s="18"/>
      <c r="J95" s="13"/>
    </row>
  </sheetData>
  <sheetProtection/>
  <mergeCells count="4">
    <mergeCell ref="I10:J10"/>
    <mergeCell ref="A65:F65"/>
    <mergeCell ref="A66:F66"/>
    <mergeCell ref="A67:F67"/>
  </mergeCells>
  <printOptions/>
  <pageMargins left="0.6299212598425197" right="0.2755905511811024" top="0.48" bottom="0.1968503937007874" header="0" footer="0.1968503937007874"/>
  <pageSetup fitToHeight="1" fitToWidth="1" horizontalDpi="600" verticalDpi="600" orientation="portrait" paperSize="9" scale="63" r:id="rId2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104"/>
  <sheetViews>
    <sheetView tabSelected="1" zoomScalePageLayoutView="0" workbookViewId="0" topLeftCell="A10">
      <selection activeCell="F24" sqref="F24"/>
    </sheetView>
  </sheetViews>
  <sheetFormatPr defaultColWidth="9.140625" defaultRowHeight="12.75"/>
  <cols>
    <col min="1" max="1" width="7.7109375" style="0" customWidth="1"/>
    <col min="3" max="3" width="8.140625" style="0" customWidth="1"/>
    <col min="4" max="4" width="41.140625" style="0" customWidth="1"/>
    <col min="5" max="5" width="7.7109375" style="0" customWidth="1"/>
    <col min="6" max="6" width="25.7109375" style="0" customWidth="1"/>
    <col min="7" max="7" width="17.28125" style="0" customWidth="1"/>
    <col min="8" max="8" width="29.140625" style="0" customWidth="1"/>
    <col min="9" max="9" width="15.421875" style="0" customWidth="1"/>
    <col min="10" max="10" width="17.00390625" style="0" customWidth="1"/>
  </cols>
  <sheetData>
    <row r="1" spans="1:10" ht="10.5" customHeight="1" hidden="1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ht="10.5" customHeight="1" hidden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4.25" customHeight="1" hidden="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6" s="39" customFormat="1" ht="37.5">
      <c r="A4" s="69"/>
      <c r="B4" s="69"/>
      <c r="C4" s="69"/>
      <c r="D4" s="69"/>
      <c r="E4" s="69"/>
      <c r="F4" s="69"/>
      <c r="G4" s="69"/>
      <c r="H4" s="69"/>
      <c r="I4" s="69"/>
      <c r="J4" s="69"/>
      <c r="P4" s="49"/>
    </row>
    <row r="5" spans="1:16" s="39" customFormat="1" ht="15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P5" s="49"/>
    </row>
    <row r="6" spans="1:10" s="38" customFormat="1" ht="60.75" customHeight="1">
      <c r="A6" s="70" t="s">
        <v>379</v>
      </c>
      <c r="B6" s="70"/>
      <c r="C6" s="70"/>
      <c r="D6" s="71"/>
      <c r="E6" s="72" t="s">
        <v>82</v>
      </c>
      <c r="F6" s="73">
        <v>18600</v>
      </c>
      <c r="G6" s="105" t="s">
        <v>12</v>
      </c>
      <c r="H6" s="71"/>
      <c r="I6" s="74"/>
      <c r="J6" s="71"/>
    </row>
    <row r="7" spans="1:10" s="38" customFormat="1" ht="32.25" customHeight="1">
      <c r="A7" s="138" t="s">
        <v>380</v>
      </c>
      <c r="B7" s="75"/>
      <c r="C7" s="71"/>
      <c r="D7" s="71"/>
      <c r="E7" s="76"/>
      <c r="F7" s="75" t="s">
        <v>433</v>
      </c>
      <c r="G7" s="71"/>
      <c r="H7" s="71"/>
      <c r="I7" s="74"/>
      <c r="J7" s="71"/>
    </row>
    <row r="8" spans="1:10" s="38" customFormat="1" ht="14.25" customHeight="1">
      <c r="A8" s="40"/>
      <c r="B8" s="56"/>
      <c r="C8" s="40"/>
      <c r="D8" s="40"/>
      <c r="E8" s="55"/>
      <c r="F8" s="54"/>
      <c r="G8" s="40"/>
      <c r="H8" s="40"/>
      <c r="I8" s="50"/>
      <c r="J8" s="40"/>
    </row>
    <row r="9" spans="1:10" ht="14.25" customHeight="1">
      <c r="A9" s="2"/>
      <c r="B9" s="2"/>
      <c r="C9" s="2"/>
      <c r="D9" s="2"/>
      <c r="E9" s="59"/>
      <c r="F9" s="60"/>
      <c r="G9" s="4"/>
      <c r="H9" s="3"/>
      <c r="I9" s="5"/>
      <c r="J9" s="6"/>
    </row>
    <row r="10" spans="1:10" ht="14.25" customHeight="1">
      <c r="A10" s="41"/>
      <c r="B10" s="41"/>
      <c r="C10" s="41"/>
      <c r="D10" s="41"/>
      <c r="E10" s="41"/>
      <c r="F10" s="41"/>
      <c r="G10" s="41"/>
      <c r="H10" s="41"/>
      <c r="I10" s="175" t="s">
        <v>83</v>
      </c>
      <c r="J10" s="183"/>
    </row>
    <row r="11" spans="1:10" ht="15">
      <c r="A11" s="99" t="s">
        <v>84</v>
      </c>
      <c r="C11" s="42"/>
      <c r="D11" s="42"/>
      <c r="E11" s="42"/>
      <c r="F11" s="99" t="s">
        <v>85</v>
      </c>
      <c r="G11" s="42"/>
      <c r="H11" s="42"/>
      <c r="I11" s="132" t="s">
        <v>11</v>
      </c>
      <c r="J11" s="96" t="s">
        <v>65</v>
      </c>
    </row>
    <row r="12" spans="1:10" ht="15">
      <c r="A12" s="145" t="s">
        <v>381</v>
      </c>
      <c r="B12" s="11" t="s">
        <v>382</v>
      </c>
      <c r="C12" s="11"/>
      <c r="D12" s="11"/>
      <c r="F12" s="11" t="s">
        <v>383</v>
      </c>
      <c r="G12" s="11"/>
      <c r="H12" s="35"/>
      <c r="I12" s="12"/>
      <c r="J12" s="78"/>
    </row>
    <row r="13" spans="1:10" s="106" customFormat="1" ht="15">
      <c r="A13" s="145"/>
      <c r="B13" s="11" t="s">
        <v>384</v>
      </c>
      <c r="C13" s="11"/>
      <c r="D13" s="11"/>
      <c r="F13" s="11" t="s">
        <v>385</v>
      </c>
      <c r="G13" s="11"/>
      <c r="H13" s="35"/>
      <c r="I13" s="12"/>
      <c r="J13" s="78"/>
    </row>
    <row r="14" spans="1:10" s="117" customFormat="1" ht="12">
      <c r="A14" s="146"/>
      <c r="B14" s="124"/>
      <c r="C14" s="124"/>
      <c r="D14" s="124"/>
      <c r="E14" s="124"/>
      <c r="F14" s="124"/>
      <c r="G14" s="124"/>
      <c r="H14" s="124"/>
      <c r="I14" s="122"/>
      <c r="J14" s="123"/>
    </row>
    <row r="15" spans="1:10" ht="15">
      <c r="A15" s="145" t="s">
        <v>386</v>
      </c>
      <c r="B15" s="11" t="s">
        <v>387</v>
      </c>
      <c r="C15" s="11"/>
      <c r="D15" s="11"/>
      <c r="F15" s="11" t="s">
        <v>388</v>
      </c>
      <c r="G15" s="11"/>
      <c r="I15" s="13"/>
      <c r="J15" s="77"/>
    </row>
    <row r="16" spans="1:10" s="106" customFormat="1" ht="15">
      <c r="A16" s="145"/>
      <c r="B16" s="11" t="s">
        <v>384</v>
      </c>
      <c r="C16" s="11"/>
      <c r="D16" s="11"/>
      <c r="F16" s="11" t="s">
        <v>385</v>
      </c>
      <c r="G16" s="11"/>
      <c r="H16" s="35"/>
      <c r="I16" s="12"/>
      <c r="J16" s="78"/>
    </row>
    <row r="17" spans="1:10" s="117" customFormat="1" ht="12">
      <c r="A17" s="146"/>
      <c r="B17" s="124"/>
      <c r="C17" s="124"/>
      <c r="D17" s="124"/>
      <c r="E17" s="124"/>
      <c r="F17" s="124"/>
      <c r="G17" s="124"/>
      <c r="H17" s="124"/>
      <c r="I17" s="115"/>
      <c r="J17" s="116"/>
    </row>
    <row r="18" spans="1:10" ht="15">
      <c r="A18" s="145" t="s">
        <v>389</v>
      </c>
      <c r="B18" s="11" t="s">
        <v>390</v>
      </c>
      <c r="C18" s="11"/>
      <c r="D18" s="11"/>
      <c r="F18" s="11" t="s">
        <v>391</v>
      </c>
      <c r="G18" s="11"/>
      <c r="I18" s="13"/>
      <c r="J18" s="77"/>
    </row>
    <row r="19" spans="1:10" s="106" customFormat="1" ht="15">
      <c r="A19" s="145"/>
      <c r="B19" s="11" t="s">
        <v>384</v>
      </c>
      <c r="C19" s="11"/>
      <c r="D19" s="11"/>
      <c r="F19" s="11" t="s">
        <v>385</v>
      </c>
      <c r="G19" s="11"/>
      <c r="H19" s="35"/>
      <c r="I19" s="12"/>
      <c r="J19" s="78"/>
    </row>
    <row r="20" spans="1:10" ht="15">
      <c r="A20" s="86"/>
      <c r="B20" s="58"/>
      <c r="C20" s="58"/>
      <c r="D20" s="58"/>
      <c r="E20" s="58"/>
      <c r="F20" s="58"/>
      <c r="G20" s="58"/>
      <c r="H20" s="81"/>
      <c r="I20" s="82"/>
      <c r="J20" s="64"/>
    </row>
    <row r="21" spans="1:10" ht="15">
      <c r="A21" s="99" t="s">
        <v>86</v>
      </c>
      <c r="B21" s="42"/>
      <c r="C21" s="42"/>
      <c r="D21" s="42"/>
      <c r="E21" s="42"/>
      <c r="F21" s="99" t="s">
        <v>87</v>
      </c>
      <c r="G21" s="42"/>
      <c r="H21" s="42"/>
      <c r="I21" s="29"/>
      <c r="J21" s="65"/>
    </row>
    <row r="22" spans="1:10" ht="15">
      <c r="A22" s="11" t="s">
        <v>53</v>
      </c>
      <c r="B22" s="11"/>
      <c r="C22" s="11"/>
      <c r="D22" s="11"/>
      <c r="E22" s="11"/>
      <c r="F22" s="11" t="s">
        <v>54</v>
      </c>
      <c r="G22" s="11"/>
      <c r="H22" s="11"/>
      <c r="I22" s="53"/>
      <c r="J22" s="63"/>
    </row>
    <row r="23" spans="1:10" ht="15">
      <c r="A23" s="11" t="s">
        <v>573</v>
      </c>
      <c r="B23" s="9"/>
      <c r="C23" s="9"/>
      <c r="D23" s="9"/>
      <c r="E23" s="9"/>
      <c r="F23" s="11" t="s">
        <v>66</v>
      </c>
      <c r="G23" s="9"/>
      <c r="H23" s="9"/>
      <c r="I23" s="53"/>
      <c r="J23" s="63"/>
    </row>
    <row r="24" spans="1:10" ht="15">
      <c r="A24" s="11" t="s">
        <v>353</v>
      </c>
      <c r="B24" s="9"/>
      <c r="C24" s="11"/>
      <c r="D24" s="9"/>
      <c r="E24" s="9"/>
      <c r="F24" s="11" t="s">
        <v>240</v>
      </c>
      <c r="G24" s="9"/>
      <c r="H24" s="9"/>
      <c r="I24" s="53"/>
      <c r="J24" s="63"/>
    </row>
    <row r="25" spans="1:10" ht="15">
      <c r="A25" s="11" t="s">
        <v>102</v>
      </c>
      <c r="B25" s="11"/>
      <c r="C25" s="11"/>
      <c r="D25" s="11"/>
      <c r="E25" s="11"/>
      <c r="F25" s="11" t="s">
        <v>103</v>
      </c>
      <c r="G25" s="11"/>
      <c r="H25" s="11"/>
      <c r="I25" s="53"/>
      <c r="J25" s="63"/>
    </row>
    <row r="26" spans="1:10" ht="15">
      <c r="A26" s="11" t="s">
        <v>22</v>
      </c>
      <c r="B26" s="11"/>
      <c r="C26" s="11"/>
      <c r="D26" s="11"/>
      <c r="E26" s="11"/>
      <c r="F26" s="11" t="s">
        <v>52</v>
      </c>
      <c r="G26" s="11"/>
      <c r="H26" s="11"/>
      <c r="I26" s="53"/>
      <c r="J26" s="63"/>
    </row>
    <row r="27" spans="1:10" ht="15">
      <c r="A27" s="11" t="s">
        <v>392</v>
      </c>
      <c r="B27" s="11"/>
      <c r="C27" s="11"/>
      <c r="D27" s="11"/>
      <c r="E27" s="11"/>
      <c r="F27" s="11" t="s">
        <v>393</v>
      </c>
      <c r="G27" s="11"/>
      <c r="H27" s="11"/>
      <c r="I27" s="53"/>
      <c r="J27" s="63"/>
    </row>
    <row r="28" spans="1:10" ht="15">
      <c r="A28" s="11" t="s">
        <v>19</v>
      </c>
      <c r="B28" s="11"/>
      <c r="C28" s="11"/>
      <c r="D28" s="11"/>
      <c r="E28" s="11"/>
      <c r="F28" s="11" t="s">
        <v>19</v>
      </c>
      <c r="G28" s="11"/>
      <c r="H28" s="11"/>
      <c r="I28" s="53"/>
      <c r="J28" s="63"/>
    </row>
    <row r="29" spans="1:10" ht="15">
      <c r="A29" s="11" t="s">
        <v>169</v>
      </c>
      <c r="B29" s="11"/>
      <c r="C29" s="11"/>
      <c r="D29" s="11"/>
      <c r="E29" s="11"/>
      <c r="F29" s="11" t="s">
        <v>494</v>
      </c>
      <c r="G29" s="11"/>
      <c r="H29" s="11"/>
      <c r="I29" s="53"/>
      <c r="J29" s="63"/>
    </row>
    <row r="30" spans="1:10" ht="15">
      <c r="A30" s="11" t="s">
        <v>88</v>
      </c>
      <c r="B30" s="11"/>
      <c r="C30" s="11"/>
      <c r="D30" s="11"/>
      <c r="E30" s="11"/>
      <c r="F30" s="11" t="s">
        <v>89</v>
      </c>
      <c r="G30" s="11"/>
      <c r="H30" s="11"/>
      <c r="I30" s="53"/>
      <c r="J30" s="63"/>
    </row>
    <row r="31" spans="1:10" ht="13.5" customHeight="1">
      <c r="A31" s="11" t="s">
        <v>70</v>
      </c>
      <c r="B31" s="11"/>
      <c r="C31" s="11"/>
      <c r="D31" s="11"/>
      <c r="E31" s="11"/>
      <c r="F31" s="11" t="s">
        <v>75</v>
      </c>
      <c r="G31" s="36"/>
      <c r="H31" s="11"/>
      <c r="I31" s="53"/>
      <c r="J31" s="63"/>
    </row>
    <row r="32" spans="1:10" ht="13.5" customHeight="1">
      <c r="A32" s="11" t="s">
        <v>92</v>
      </c>
      <c r="B32" s="11"/>
      <c r="C32" s="11"/>
      <c r="D32" s="11"/>
      <c r="E32" s="11"/>
      <c r="F32" s="11" t="s">
        <v>93</v>
      </c>
      <c r="G32" s="11"/>
      <c r="H32" s="11"/>
      <c r="I32" s="53"/>
      <c r="J32" s="63"/>
    </row>
    <row r="33" spans="1:10" ht="13.5" customHeight="1">
      <c r="A33" s="11" t="s">
        <v>282</v>
      </c>
      <c r="B33" s="11"/>
      <c r="C33" s="11"/>
      <c r="D33" s="11"/>
      <c r="E33" s="11"/>
      <c r="F33" s="11" t="s">
        <v>246</v>
      </c>
      <c r="G33" s="11"/>
      <c r="H33" s="11"/>
      <c r="I33" s="53"/>
      <c r="J33" s="63"/>
    </row>
    <row r="34" spans="1:10" ht="15">
      <c r="A34" s="11" t="s">
        <v>578</v>
      </c>
      <c r="B34" s="11"/>
      <c r="C34" s="11"/>
      <c r="D34" s="11"/>
      <c r="E34" s="11"/>
      <c r="F34" s="11" t="s">
        <v>579</v>
      </c>
      <c r="G34" s="11"/>
      <c r="H34" s="11"/>
      <c r="I34" s="53"/>
      <c r="J34" s="63"/>
    </row>
    <row r="35" spans="1:10" ht="15">
      <c r="A35" s="11" t="s">
        <v>219</v>
      </c>
      <c r="B35" s="11"/>
      <c r="C35" s="11"/>
      <c r="D35" s="11"/>
      <c r="E35" s="11"/>
      <c r="F35" s="11" t="s">
        <v>45</v>
      </c>
      <c r="G35" s="11"/>
      <c r="H35" s="11"/>
      <c r="I35" s="53"/>
      <c r="J35" s="63"/>
    </row>
    <row r="36" spans="1:10" ht="13.5" customHeight="1">
      <c r="A36" s="11" t="s">
        <v>394</v>
      </c>
      <c r="B36" s="11"/>
      <c r="C36" s="11"/>
      <c r="D36" s="11"/>
      <c r="E36" s="11"/>
      <c r="F36" s="11" t="s">
        <v>55</v>
      </c>
      <c r="G36" s="11"/>
      <c r="H36" s="11"/>
      <c r="I36" s="53"/>
      <c r="J36" s="63"/>
    </row>
    <row r="37" spans="1:10" ht="13.5" customHeight="1">
      <c r="A37" s="11" t="s">
        <v>59</v>
      </c>
      <c r="B37" s="11"/>
      <c r="C37" s="11"/>
      <c r="D37" s="11"/>
      <c r="E37" s="11"/>
      <c r="F37" s="11" t="s">
        <v>81</v>
      </c>
      <c r="G37" s="11"/>
      <c r="H37" s="11"/>
      <c r="I37" s="53"/>
      <c r="J37" s="63"/>
    </row>
    <row r="38" spans="1:10" ht="15">
      <c r="A38" s="11" t="s">
        <v>445</v>
      </c>
      <c r="B38" s="44"/>
      <c r="C38" s="44"/>
      <c r="D38" s="44"/>
      <c r="E38" s="44"/>
      <c r="F38" s="11" t="s">
        <v>583</v>
      </c>
      <c r="G38" s="44"/>
      <c r="H38" s="44"/>
      <c r="I38" s="53"/>
      <c r="J38" s="63"/>
    </row>
    <row r="39" spans="1:10" s="117" customFormat="1" ht="14.25" customHeight="1">
      <c r="A39" s="32" t="s">
        <v>243</v>
      </c>
      <c r="B39" s="32"/>
      <c r="C39" s="32"/>
      <c r="D39" s="32"/>
      <c r="E39" s="32"/>
      <c r="F39" s="32" t="s">
        <v>244</v>
      </c>
      <c r="G39" s="32"/>
      <c r="H39" s="32"/>
      <c r="I39" s="130"/>
      <c r="J39" s="131"/>
    </row>
    <row r="40" spans="1:10" s="117" customFormat="1" ht="14.25" customHeight="1">
      <c r="A40" s="32" t="s">
        <v>242</v>
      </c>
      <c r="B40" s="32"/>
      <c r="C40" s="32"/>
      <c r="D40" s="32"/>
      <c r="E40" s="32"/>
      <c r="F40" s="32" t="s">
        <v>245</v>
      </c>
      <c r="G40" s="32"/>
      <c r="H40" s="32"/>
      <c r="I40" s="130"/>
      <c r="J40" s="131"/>
    </row>
    <row r="41" spans="1:10" ht="13.5" customHeight="1">
      <c r="A41" s="11" t="s">
        <v>14</v>
      </c>
      <c r="B41" s="11"/>
      <c r="C41" s="11"/>
      <c r="D41" s="11"/>
      <c r="E41" s="11"/>
      <c r="F41" s="11" t="s">
        <v>15</v>
      </c>
      <c r="G41" s="36"/>
      <c r="H41" s="36"/>
      <c r="I41" s="53"/>
      <c r="J41" s="63"/>
    </row>
    <row r="42" spans="1:10" ht="13.5" customHeight="1">
      <c r="A42" s="11" t="s">
        <v>34</v>
      </c>
      <c r="B42" s="11"/>
      <c r="C42" s="11"/>
      <c r="D42" s="11"/>
      <c r="E42" s="11"/>
      <c r="F42" s="11" t="s">
        <v>56</v>
      </c>
      <c r="G42" s="36"/>
      <c r="H42" s="36"/>
      <c r="I42" s="53"/>
      <c r="J42" s="63"/>
    </row>
    <row r="43" spans="1:10" ht="13.5" customHeight="1">
      <c r="A43" s="11" t="s">
        <v>90</v>
      </c>
      <c r="B43" s="11"/>
      <c r="C43" s="11"/>
      <c r="D43" s="11"/>
      <c r="E43" s="11"/>
      <c r="F43" s="11" t="s">
        <v>91</v>
      </c>
      <c r="G43" s="36"/>
      <c r="H43" s="36"/>
      <c r="I43" s="53"/>
      <c r="J43" s="63"/>
    </row>
    <row r="44" spans="1:10" ht="13.5" customHeight="1">
      <c r="A44" s="58"/>
      <c r="B44" s="58"/>
      <c r="C44" s="58"/>
      <c r="D44" s="58"/>
      <c r="E44" s="58"/>
      <c r="F44" s="58"/>
      <c r="G44" s="84"/>
      <c r="H44" s="84"/>
      <c r="I44" s="62"/>
      <c r="J44" s="66"/>
    </row>
    <row r="45" spans="1:10" ht="15">
      <c r="A45" s="99" t="s">
        <v>57</v>
      </c>
      <c r="B45" s="44"/>
      <c r="C45" s="44"/>
      <c r="D45" s="44"/>
      <c r="E45" s="44"/>
      <c r="F45" s="99" t="s">
        <v>58</v>
      </c>
      <c r="G45" s="44"/>
      <c r="H45" s="44"/>
      <c r="I45" s="53"/>
      <c r="J45" s="63"/>
    </row>
    <row r="46" spans="1:10" ht="15">
      <c r="A46" s="51">
        <v>776</v>
      </c>
      <c r="B46" s="44" t="s">
        <v>3</v>
      </c>
      <c r="C46" s="44"/>
      <c r="D46" s="44"/>
      <c r="E46" s="44"/>
      <c r="F46" s="44" t="s">
        <v>4</v>
      </c>
      <c r="G46" s="44"/>
      <c r="H46" s="44"/>
      <c r="I46" s="53">
        <v>0</v>
      </c>
      <c r="J46" s="63">
        <v>0</v>
      </c>
    </row>
    <row r="47" spans="1:10" ht="15">
      <c r="A47" s="58"/>
      <c r="B47" s="58"/>
      <c r="C47" s="58"/>
      <c r="D47" s="58"/>
      <c r="E47" s="58"/>
      <c r="F47" s="58"/>
      <c r="G47" s="58"/>
      <c r="H47" s="58"/>
      <c r="I47" s="62"/>
      <c r="J47" s="66"/>
    </row>
    <row r="48" spans="1:10" ht="15">
      <c r="A48" s="99" t="s">
        <v>96</v>
      </c>
      <c r="B48" s="48"/>
      <c r="C48" s="42"/>
      <c r="D48" s="42"/>
      <c r="E48" s="42"/>
      <c r="F48" s="99" t="s">
        <v>97</v>
      </c>
      <c r="G48" s="42"/>
      <c r="H48" s="42"/>
      <c r="I48" s="53"/>
      <c r="J48" s="65"/>
    </row>
    <row r="49" spans="1:10" ht="15">
      <c r="A49" s="10">
        <v>320</v>
      </c>
      <c r="B49" s="11" t="s">
        <v>64</v>
      </c>
      <c r="C49" s="11"/>
      <c r="D49" s="11"/>
      <c r="E49" s="11"/>
      <c r="F49" s="11" t="s">
        <v>13</v>
      </c>
      <c r="G49" s="28"/>
      <c r="H49" s="28"/>
      <c r="I49" s="13">
        <v>322.31</v>
      </c>
      <c r="J49" s="77">
        <f>I49*1.21</f>
        <v>389.9951</v>
      </c>
    </row>
    <row r="50" spans="1:10" ht="15">
      <c r="A50" s="10">
        <v>382</v>
      </c>
      <c r="B50" s="11" t="s">
        <v>98</v>
      </c>
      <c r="C50" s="9"/>
      <c r="D50" s="9"/>
      <c r="E50" s="9"/>
      <c r="F50" s="11" t="s">
        <v>77</v>
      </c>
      <c r="G50" s="9"/>
      <c r="H50" s="9"/>
      <c r="I50" s="35">
        <v>0</v>
      </c>
      <c r="J50" s="77">
        <f>I50*1.21</f>
        <v>0</v>
      </c>
    </row>
    <row r="51" spans="1:10" ht="15">
      <c r="A51" s="10">
        <v>386</v>
      </c>
      <c r="B51" s="11" t="s">
        <v>99</v>
      </c>
      <c r="C51" s="9"/>
      <c r="D51" s="9"/>
      <c r="E51" s="9"/>
      <c r="F51" s="11" t="s">
        <v>78</v>
      </c>
      <c r="G51" s="9"/>
      <c r="H51" s="9"/>
      <c r="I51" s="35">
        <v>0</v>
      </c>
      <c r="J51" s="77">
        <f>I51*1.21</f>
        <v>0</v>
      </c>
    </row>
    <row r="52" spans="1:10" ht="15">
      <c r="A52" s="10">
        <v>416</v>
      </c>
      <c r="B52" s="11" t="s">
        <v>362</v>
      </c>
      <c r="C52" s="11"/>
      <c r="D52" s="11"/>
      <c r="E52" s="11"/>
      <c r="F52" s="11" t="s">
        <v>362</v>
      </c>
      <c r="G52" s="11"/>
      <c r="H52" s="11"/>
      <c r="I52" s="35">
        <v>658.68</v>
      </c>
      <c r="J52" s="77">
        <f>I52*1.21</f>
        <v>797.0027999999999</v>
      </c>
    </row>
    <row r="53" spans="1:10" ht="15">
      <c r="A53" s="10">
        <v>430</v>
      </c>
      <c r="B53" s="11" t="s">
        <v>227</v>
      </c>
      <c r="C53" s="11"/>
      <c r="D53" s="11"/>
      <c r="E53" s="11"/>
      <c r="F53" s="11" t="s">
        <v>227</v>
      </c>
      <c r="G53" s="11"/>
      <c r="H53" s="11"/>
      <c r="I53" s="35">
        <v>359.5</v>
      </c>
      <c r="J53" s="77">
        <f>I53*1.21</f>
        <v>434.995</v>
      </c>
    </row>
    <row r="54" spans="1:10" ht="15">
      <c r="A54" s="10"/>
      <c r="B54" s="11" t="s">
        <v>144</v>
      </c>
      <c r="C54" s="11"/>
      <c r="D54" s="11"/>
      <c r="E54" s="11"/>
      <c r="F54" s="11" t="s">
        <v>144</v>
      </c>
      <c r="G54" s="11"/>
      <c r="H54" s="11"/>
      <c r="I54" s="35"/>
      <c r="J54" s="77"/>
    </row>
    <row r="55" spans="1:10" ht="15">
      <c r="A55" s="10">
        <v>431</v>
      </c>
      <c r="B55" s="11" t="s">
        <v>249</v>
      </c>
      <c r="C55" s="11"/>
      <c r="D55" s="11"/>
      <c r="E55" s="11"/>
      <c r="F55" s="11" t="s">
        <v>252</v>
      </c>
      <c r="G55" s="11"/>
      <c r="H55" s="11"/>
      <c r="I55" s="35">
        <v>276.86</v>
      </c>
      <c r="J55" s="77">
        <f>I55*1.21</f>
        <v>335.0006</v>
      </c>
    </row>
    <row r="56" spans="1:10" ht="15">
      <c r="A56" s="10"/>
      <c r="B56" s="11" t="s">
        <v>16</v>
      </c>
      <c r="C56" s="11"/>
      <c r="D56" s="11"/>
      <c r="E56" s="11"/>
      <c r="F56" s="11" t="s">
        <v>16</v>
      </c>
      <c r="G56" s="11"/>
      <c r="H56" s="11"/>
      <c r="I56" s="35"/>
      <c r="J56" s="77"/>
    </row>
    <row r="57" spans="1:10" ht="15">
      <c r="A57" s="10">
        <v>432</v>
      </c>
      <c r="B57" s="11" t="s">
        <v>250</v>
      </c>
      <c r="C57" s="11"/>
      <c r="D57" s="11"/>
      <c r="E57" s="11"/>
      <c r="F57" s="11" t="s">
        <v>253</v>
      </c>
      <c r="G57" s="11"/>
      <c r="H57" s="11"/>
      <c r="I57" s="35">
        <v>1016.53</v>
      </c>
      <c r="J57" s="77">
        <f>I57*1.21</f>
        <v>1230.0013</v>
      </c>
    </row>
    <row r="58" spans="1:10" ht="15">
      <c r="A58" s="10"/>
      <c r="B58" s="11" t="s">
        <v>62</v>
      </c>
      <c r="C58" s="11"/>
      <c r="D58" s="11"/>
      <c r="E58" s="11"/>
      <c r="F58" s="11" t="s">
        <v>62</v>
      </c>
      <c r="G58" s="11"/>
      <c r="H58" s="11"/>
      <c r="I58" s="35"/>
      <c r="J58" s="77"/>
    </row>
    <row r="59" spans="1:10" ht="15">
      <c r="A59" s="10">
        <v>433</v>
      </c>
      <c r="B59" s="11" t="s">
        <v>251</v>
      </c>
      <c r="C59" s="11"/>
      <c r="D59" s="11"/>
      <c r="E59" s="11"/>
      <c r="F59" s="11" t="s">
        <v>254</v>
      </c>
      <c r="G59" s="11"/>
      <c r="H59" s="11"/>
      <c r="I59" s="35">
        <v>1516.53</v>
      </c>
      <c r="J59" s="77">
        <f>I59*1.21</f>
        <v>1835.0013</v>
      </c>
    </row>
    <row r="60" spans="1:10" ht="15">
      <c r="A60" s="10"/>
      <c r="B60" s="11" t="s">
        <v>63</v>
      </c>
      <c r="C60" s="11"/>
      <c r="D60" s="11"/>
      <c r="E60" s="11"/>
      <c r="F60" s="11" t="s">
        <v>63</v>
      </c>
      <c r="G60" s="11"/>
      <c r="H60" s="11"/>
      <c r="I60" s="35"/>
      <c r="J60" s="77"/>
    </row>
    <row r="61" spans="1:10" ht="15">
      <c r="A61" s="10">
        <v>518</v>
      </c>
      <c r="B61" s="11" t="s">
        <v>5</v>
      </c>
      <c r="C61" s="11"/>
      <c r="D61" s="31"/>
      <c r="E61" s="11"/>
      <c r="F61" s="11" t="s">
        <v>2</v>
      </c>
      <c r="G61" s="11"/>
      <c r="H61" s="11"/>
      <c r="I61" s="13">
        <v>185.95</v>
      </c>
      <c r="J61" s="77">
        <f aca="true" t="shared" si="0" ref="J61:J69">I61*1.21</f>
        <v>224.99949999999998</v>
      </c>
    </row>
    <row r="62" spans="1:10" ht="15">
      <c r="A62" s="10">
        <v>519</v>
      </c>
      <c r="B62" s="11" t="s">
        <v>395</v>
      </c>
      <c r="C62" s="11"/>
      <c r="D62" s="11"/>
      <c r="E62" s="11"/>
      <c r="F62" s="11" t="s">
        <v>396</v>
      </c>
      <c r="G62" s="11"/>
      <c r="H62" s="11"/>
      <c r="I62" s="13">
        <v>185.95</v>
      </c>
      <c r="J62" s="77">
        <f t="shared" si="0"/>
        <v>224.99949999999998</v>
      </c>
    </row>
    <row r="63" spans="1:10" ht="15">
      <c r="A63" s="10">
        <v>530</v>
      </c>
      <c r="B63" s="11" t="s">
        <v>114</v>
      </c>
      <c r="C63" s="11"/>
      <c r="D63" s="11"/>
      <c r="E63" s="11"/>
      <c r="F63" s="11" t="s">
        <v>115</v>
      </c>
      <c r="G63" s="11"/>
      <c r="H63" s="11"/>
      <c r="I63" s="13">
        <v>185.95</v>
      </c>
      <c r="J63" s="77">
        <f t="shared" si="0"/>
        <v>224.99949999999998</v>
      </c>
    </row>
    <row r="64" spans="1:10" ht="15">
      <c r="A64" s="10">
        <v>538</v>
      </c>
      <c r="B64" s="11" t="s">
        <v>48</v>
      </c>
      <c r="C64" s="11"/>
      <c r="D64" s="11"/>
      <c r="E64" s="11"/>
      <c r="F64" s="11" t="s">
        <v>48</v>
      </c>
      <c r="G64" s="11"/>
      <c r="H64" s="11"/>
      <c r="I64" s="35">
        <v>288.43</v>
      </c>
      <c r="J64" s="77">
        <f t="shared" si="0"/>
        <v>349.0003</v>
      </c>
    </row>
    <row r="65" spans="1:10" s="113" customFormat="1" ht="15">
      <c r="A65" s="10">
        <v>539</v>
      </c>
      <c r="B65" s="11" t="s">
        <v>8</v>
      </c>
      <c r="C65" s="11"/>
      <c r="D65" s="11"/>
      <c r="E65" s="11"/>
      <c r="F65" s="11" t="s">
        <v>9</v>
      </c>
      <c r="G65" s="11"/>
      <c r="H65" s="11"/>
      <c r="I65" s="35">
        <v>132.23</v>
      </c>
      <c r="J65" s="77">
        <f t="shared" si="0"/>
        <v>159.99829999999997</v>
      </c>
    </row>
    <row r="66" spans="1:10" ht="15">
      <c r="A66" s="10">
        <v>553</v>
      </c>
      <c r="B66" s="11" t="s">
        <v>60</v>
      </c>
      <c r="C66" s="11"/>
      <c r="D66" s="11"/>
      <c r="E66" s="11"/>
      <c r="F66" s="11" t="s">
        <v>61</v>
      </c>
      <c r="G66" s="30"/>
      <c r="H66" s="11"/>
      <c r="I66" s="13">
        <v>53.72</v>
      </c>
      <c r="J66" s="77">
        <f t="shared" si="0"/>
        <v>65.0012</v>
      </c>
    </row>
    <row r="67" spans="1:10" s="144" customFormat="1" ht="15">
      <c r="A67" s="10">
        <v>603</v>
      </c>
      <c r="B67" s="23" t="s">
        <v>271</v>
      </c>
      <c r="C67" s="11"/>
      <c r="D67" s="11"/>
      <c r="E67" s="11"/>
      <c r="F67" s="23" t="s">
        <v>272</v>
      </c>
      <c r="G67" s="11"/>
      <c r="H67" s="11"/>
      <c r="I67" s="35">
        <v>185.95</v>
      </c>
      <c r="J67" s="77">
        <f t="shared" si="0"/>
        <v>224.99949999999998</v>
      </c>
    </row>
    <row r="68" spans="1:10" ht="15" customHeight="1">
      <c r="A68" s="10">
        <v>650</v>
      </c>
      <c r="B68" s="11" t="s">
        <v>127</v>
      </c>
      <c r="C68" s="11"/>
      <c r="D68" s="11"/>
      <c r="E68" s="11"/>
      <c r="F68" s="11" t="s">
        <v>128</v>
      </c>
      <c r="G68" s="11"/>
      <c r="H68" s="11"/>
      <c r="I68" s="35">
        <v>268.595</v>
      </c>
      <c r="J68" s="77">
        <f t="shared" si="0"/>
        <v>324.99995</v>
      </c>
    </row>
    <row r="69" spans="1:10" ht="15">
      <c r="A69" s="20">
        <v>703</v>
      </c>
      <c r="B69" s="1" t="s">
        <v>46</v>
      </c>
      <c r="C69" s="1"/>
      <c r="D69" s="1"/>
      <c r="E69" s="1"/>
      <c r="F69" s="1" t="s">
        <v>47</v>
      </c>
      <c r="G69" s="1"/>
      <c r="H69" s="1"/>
      <c r="I69" s="35">
        <v>0</v>
      </c>
      <c r="J69" s="77">
        <f t="shared" si="0"/>
        <v>0</v>
      </c>
    </row>
    <row r="70" spans="1:10" ht="15">
      <c r="A70" s="58"/>
      <c r="B70" s="58"/>
      <c r="C70" s="58"/>
      <c r="D70" s="58"/>
      <c r="E70" s="58"/>
      <c r="F70" s="58"/>
      <c r="G70" s="58"/>
      <c r="H70" s="58"/>
      <c r="I70" s="62"/>
      <c r="J70" s="66"/>
    </row>
    <row r="71" spans="1:10" ht="15">
      <c r="A71" s="107" t="s">
        <v>110</v>
      </c>
      <c r="B71" s="107"/>
      <c r="C71" s="107"/>
      <c r="D71" s="107"/>
      <c r="E71" s="107"/>
      <c r="F71" s="108" t="s">
        <v>155</v>
      </c>
      <c r="G71" s="109"/>
      <c r="H71" s="110"/>
      <c r="I71" s="111">
        <f>J71/1.21</f>
        <v>260.3305785123967</v>
      </c>
      <c r="J71" s="112">
        <v>315</v>
      </c>
    </row>
    <row r="72" spans="1:10" ht="15">
      <c r="A72" s="23"/>
      <c r="B72" s="23"/>
      <c r="C72" s="23"/>
      <c r="D72" s="23"/>
      <c r="E72" s="23"/>
      <c r="F72" s="24"/>
      <c r="G72" s="25"/>
      <c r="H72" s="44"/>
      <c r="I72" s="53"/>
      <c r="J72" s="26"/>
    </row>
    <row r="73" spans="1:10" ht="14.25">
      <c r="A73" s="7"/>
      <c r="B73" s="7"/>
      <c r="C73" s="7"/>
      <c r="D73" s="7"/>
      <c r="E73" s="7"/>
      <c r="F73" s="7"/>
      <c r="G73" s="7"/>
      <c r="H73" s="7"/>
      <c r="I73" s="18"/>
      <c r="J73" s="13"/>
    </row>
    <row r="74" spans="1:9" ht="15">
      <c r="A74" s="177"/>
      <c r="B74" s="177"/>
      <c r="C74" s="177"/>
      <c r="D74" s="177"/>
      <c r="E74" s="178"/>
      <c r="F74" s="178"/>
      <c r="G74" s="11"/>
      <c r="H74" s="12"/>
      <c r="I74" s="13"/>
    </row>
    <row r="75" spans="1:9" ht="15">
      <c r="A75" s="162"/>
      <c r="B75" s="179"/>
      <c r="C75" s="179"/>
      <c r="D75" s="179"/>
      <c r="E75" s="163"/>
      <c r="F75" s="163"/>
      <c r="G75" s="9"/>
      <c r="H75" s="19"/>
      <c r="I75" s="27"/>
    </row>
    <row r="76" spans="1:9" ht="15">
      <c r="A76" s="162"/>
      <c r="B76" s="162"/>
      <c r="C76" s="162"/>
      <c r="D76" s="162"/>
      <c r="E76" s="178"/>
      <c r="F76" s="178"/>
      <c r="G76" s="9"/>
      <c r="H76" s="12"/>
      <c r="I76" s="13"/>
    </row>
    <row r="77" spans="1:10" ht="15">
      <c r="A77" s="10"/>
      <c r="B77" s="11"/>
      <c r="C77" s="9"/>
      <c r="D77" s="9"/>
      <c r="E77" s="9"/>
      <c r="F77" s="11"/>
      <c r="G77" s="9"/>
      <c r="H77" s="9"/>
      <c r="I77" s="12"/>
      <c r="J77" s="13"/>
    </row>
    <row r="78" spans="1:10" ht="15">
      <c r="A78" s="10"/>
      <c r="B78" s="11"/>
      <c r="C78" s="11"/>
      <c r="D78" s="11"/>
      <c r="E78" s="11"/>
      <c r="F78" s="11"/>
      <c r="G78" s="11"/>
      <c r="H78" s="11"/>
      <c r="I78" s="12"/>
      <c r="J78" s="13"/>
    </row>
    <row r="79" spans="1:10" ht="15">
      <c r="A79" s="10"/>
      <c r="B79" s="11"/>
      <c r="C79" s="11"/>
      <c r="D79" s="11"/>
      <c r="E79" s="11"/>
      <c r="F79" s="11"/>
      <c r="G79" s="11"/>
      <c r="H79" s="11"/>
      <c r="I79" s="12"/>
      <c r="J79" s="13"/>
    </row>
    <row r="80" spans="1:10" ht="15">
      <c r="A80" s="10"/>
      <c r="B80" s="11"/>
      <c r="C80" s="11"/>
      <c r="D80" s="11"/>
      <c r="E80" s="11"/>
      <c r="F80" s="11"/>
      <c r="G80" s="11"/>
      <c r="H80" s="11"/>
      <c r="I80" s="12"/>
      <c r="J80" s="13"/>
    </row>
    <row r="81" spans="1:10" ht="15">
      <c r="A81" s="14"/>
      <c r="B81" s="28"/>
      <c r="C81" s="28"/>
      <c r="D81" s="28"/>
      <c r="E81" s="28"/>
      <c r="F81" s="28"/>
      <c r="G81" s="28"/>
      <c r="H81" s="28"/>
      <c r="I81" s="16"/>
      <c r="J81" s="17"/>
    </row>
    <row r="82" spans="1:10" ht="15">
      <c r="A82" s="10"/>
      <c r="B82" s="11"/>
      <c r="C82" s="11"/>
      <c r="D82" s="11"/>
      <c r="E82" s="11"/>
      <c r="F82" s="11"/>
      <c r="G82" s="11"/>
      <c r="H82" s="11"/>
      <c r="I82" s="12"/>
      <c r="J82" s="13"/>
    </row>
    <row r="83" spans="1:10" ht="15">
      <c r="A83" s="10"/>
      <c r="B83" s="11"/>
      <c r="C83" s="11"/>
      <c r="D83" s="11"/>
      <c r="E83" s="11"/>
      <c r="F83" s="11"/>
      <c r="G83" s="11"/>
      <c r="H83" s="11"/>
      <c r="I83" s="12"/>
      <c r="J83" s="13"/>
    </row>
    <row r="84" spans="1:10" ht="15">
      <c r="A84" s="11"/>
      <c r="B84" s="11"/>
      <c r="C84" s="11"/>
      <c r="D84" s="11"/>
      <c r="E84" s="11"/>
      <c r="F84" s="11"/>
      <c r="G84" s="11"/>
      <c r="H84" s="11"/>
      <c r="I84" s="12"/>
      <c r="J84" s="13"/>
    </row>
    <row r="85" spans="1:10" ht="15">
      <c r="A85" s="21"/>
      <c r="B85" s="22"/>
      <c r="C85" s="22"/>
      <c r="D85" s="22"/>
      <c r="E85" s="22"/>
      <c r="F85" s="21"/>
      <c r="G85" s="9"/>
      <c r="H85" s="9"/>
      <c r="I85" s="19"/>
      <c r="J85" s="12"/>
    </row>
    <row r="86" spans="1:10" ht="15">
      <c r="A86" s="11"/>
      <c r="B86" s="11"/>
      <c r="C86" s="11"/>
      <c r="D86" s="11"/>
      <c r="E86" s="11"/>
      <c r="F86" s="11"/>
      <c r="G86" s="11"/>
      <c r="H86" s="11"/>
      <c r="I86" s="12"/>
      <c r="J86" s="13"/>
    </row>
    <row r="87" spans="1:10" ht="15">
      <c r="A87" s="11"/>
      <c r="B87" s="11"/>
      <c r="C87" s="11"/>
      <c r="D87" s="11"/>
      <c r="E87" s="11"/>
      <c r="F87" s="11"/>
      <c r="G87" s="11"/>
      <c r="H87" s="11"/>
      <c r="I87" s="12"/>
      <c r="J87" s="13"/>
    </row>
    <row r="88" spans="1:10" ht="15">
      <c r="A88" s="11"/>
      <c r="B88" s="11"/>
      <c r="C88" s="11"/>
      <c r="D88" s="11"/>
      <c r="E88" s="11"/>
      <c r="F88" s="11"/>
      <c r="G88" s="11"/>
      <c r="H88" s="11"/>
      <c r="I88" s="12"/>
      <c r="J88" s="13"/>
    </row>
    <row r="89" spans="1:10" ht="15">
      <c r="A89" s="11"/>
      <c r="B89" s="11"/>
      <c r="C89" s="11"/>
      <c r="D89" s="11"/>
      <c r="E89" s="11"/>
      <c r="F89" s="11"/>
      <c r="G89" s="11"/>
      <c r="H89" s="11"/>
      <c r="I89" s="12"/>
      <c r="J89" s="13"/>
    </row>
    <row r="90" spans="1:10" ht="15">
      <c r="A90" s="11"/>
      <c r="B90" s="11"/>
      <c r="C90" s="11"/>
      <c r="D90" s="11"/>
      <c r="E90" s="11"/>
      <c r="F90" s="11"/>
      <c r="G90" s="11"/>
      <c r="H90" s="11"/>
      <c r="I90" s="12"/>
      <c r="J90" s="13"/>
    </row>
    <row r="91" spans="1:10" ht="15">
      <c r="A91" s="11"/>
      <c r="B91" s="11"/>
      <c r="C91" s="11"/>
      <c r="D91" s="11"/>
      <c r="E91" s="11"/>
      <c r="F91" s="11"/>
      <c r="G91" s="11"/>
      <c r="H91" s="11"/>
      <c r="I91" s="12"/>
      <c r="J91" s="13"/>
    </row>
    <row r="92" spans="1:10" ht="15">
      <c r="A92" s="11"/>
      <c r="B92" s="11"/>
      <c r="C92" s="11"/>
      <c r="D92" s="11"/>
      <c r="E92" s="11"/>
      <c r="F92" s="11"/>
      <c r="G92" s="11"/>
      <c r="H92" s="11"/>
      <c r="I92" s="12"/>
      <c r="J92" s="13"/>
    </row>
    <row r="93" spans="1:10" ht="15">
      <c r="A93" s="11"/>
      <c r="B93" s="11"/>
      <c r="C93" s="11"/>
      <c r="D93" s="11"/>
      <c r="E93" s="11"/>
      <c r="F93" s="11"/>
      <c r="G93" s="11"/>
      <c r="H93" s="11"/>
      <c r="I93" s="12"/>
      <c r="J93" s="13"/>
    </row>
    <row r="94" spans="1:10" ht="15">
      <c r="A94" s="11"/>
      <c r="B94" s="11"/>
      <c r="C94" s="11"/>
      <c r="D94" s="11"/>
      <c r="E94" s="11"/>
      <c r="F94" s="11"/>
      <c r="G94" s="11"/>
      <c r="H94" s="11"/>
      <c r="I94" s="12"/>
      <c r="J94" s="13"/>
    </row>
    <row r="95" spans="1:10" ht="15">
      <c r="A95" s="11"/>
      <c r="B95" s="11"/>
      <c r="C95" s="11"/>
      <c r="D95" s="11"/>
      <c r="E95" s="11"/>
      <c r="F95" s="11"/>
      <c r="G95" s="11"/>
      <c r="H95" s="11"/>
      <c r="I95" s="12"/>
      <c r="J95" s="13"/>
    </row>
    <row r="96" spans="1:10" ht="15">
      <c r="A96" s="11"/>
      <c r="B96" s="11"/>
      <c r="C96" s="11"/>
      <c r="D96" s="11"/>
      <c r="E96" s="11"/>
      <c r="F96" s="11"/>
      <c r="G96" s="11"/>
      <c r="H96" s="11"/>
      <c r="I96" s="12"/>
      <c r="J96" s="13"/>
    </row>
    <row r="97" spans="1:10" ht="15">
      <c r="A97" s="11"/>
      <c r="B97" s="11"/>
      <c r="C97" s="11"/>
      <c r="D97" s="11"/>
      <c r="E97" s="11"/>
      <c r="F97" s="11"/>
      <c r="G97" s="11"/>
      <c r="H97" s="11"/>
      <c r="I97" s="12"/>
      <c r="J97" s="13"/>
    </row>
    <row r="98" spans="1:10" ht="15">
      <c r="A98" s="11"/>
      <c r="B98" s="11"/>
      <c r="C98" s="11"/>
      <c r="D98" s="11"/>
      <c r="E98" s="11"/>
      <c r="F98" s="11"/>
      <c r="G98" s="11"/>
      <c r="H98" s="11"/>
      <c r="I98" s="12"/>
      <c r="J98" s="13"/>
    </row>
    <row r="99" spans="1:10" ht="15">
      <c r="A99" s="11"/>
      <c r="B99" s="11"/>
      <c r="C99" s="11"/>
      <c r="D99" s="11"/>
      <c r="E99" s="11"/>
      <c r="F99" s="11"/>
      <c r="G99" s="11"/>
      <c r="H99" s="11"/>
      <c r="I99" s="12"/>
      <c r="J99" s="13"/>
    </row>
    <row r="100" spans="1:10" ht="15">
      <c r="A100" s="11"/>
      <c r="B100" s="11"/>
      <c r="C100" s="11"/>
      <c r="D100" s="11"/>
      <c r="E100" s="11"/>
      <c r="F100" s="11"/>
      <c r="G100" s="11"/>
      <c r="H100" s="11"/>
      <c r="I100" s="12"/>
      <c r="J100" s="13"/>
    </row>
    <row r="101" spans="1:10" ht="15">
      <c r="A101" s="11"/>
      <c r="B101" s="11"/>
      <c r="C101" s="11"/>
      <c r="D101" s="11"/>
      <c r="E101" s="11"/>
      <c r="F101" s="11"/>
      <c r="G101" s="11"/>
      <c r="H101" s="11"/>
      <c r="I101" s="12"/>
      <c r="J101" s="13"/>
    </row>
    <row r="102" spans="1:10" ht="15">
      <c r="A102" s="11"/>
      <c r="B102" s="11"/>
      <c r="C102" s="11"/>
      <c r="D102" s="11"/>
      <c r="E102" s="11"/>
      <c r="F102" s="11"/>
      <c r="G102" s="11"/>
      <c r="H102" s="11"/>
      <c r="I102" s="12"/>
      <c r="J102" s="13"/>
    </row>
    <row r="103" spans="1:10" ht="15">
      <c r="A103" s="23"/>
      <c r="B103" s="23"/>
      <c r="C103" s="23"/>
      <c r="D103" s="23"/>
      <c r="E103" s="1"/>
      <c r="F103" s="24"/>
      <c r="G103" s="25"/>
      <c r="H103" s="11"/>
      <c r="I103" s="26"/>
      <c r="J103" s="13"/>
    </row>
    <row r="104" spans="1:10" ht="14.25">
      <c r="A104" s="7"/>
      <c r="B104" s="7"/>
      <c r="C104" s="7"/>
      <c r="D104" s="7"/>
      <c r="E104" s="7"/>
      <c r="F104" s="7"/>
      <c r="G104" s="7"/>
      <c r="H104" s="7"/>
      <c r="I104" s="18"/>
      <c r="J104" s="13"/>
    </row>
  </sheetData>
  <sheetProtection/>
  <mergeCells count="4">
    <mergeCell ref="I10:J10"/>
    <mergeCell ref="A74:F74"/>
    <mergeCell ref="A75:F75"/>
    <mergeCell ref="A76:F76"/>
  </mergeCells>
  <printOptions/>
  <pageMargins left="0.45" right="0.24" top="0.44" bottom="0.1968503937007874" header="0.17" footer="0.1968503937007874"/>
  <pageSetup fitToHeight="1" fitToWidth="1" horizontalDpi="600" verticalDpi="600" orientation="portrait" paperSize="9" scale="55" r:id="rId2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2:O34"/>
  <sheetViews>
    <sheetView zoomScalePageLayoutView="0" workbookViewId="0" topLeftCell="A2">
      <selection activeCell="G26" sqref="G26"/>
    </sheetView>
  </sheetViews>
  <sheetFormatPr defaultColWidth="9.140625" defaultRowHeight="12.75"/>
  <cols>
    <col min="4" max="4" width="22.421875" style="0" customWidth="1"/>
    <col min="5" max="5" width="7.8515625" style="0" customWidth="1"/>
    <col min="6" max="6" width="24.421875" style="0" customWidth="1"/>
    <col min="7" max="7" width="6.8515625" style="0" customWidth="1"/>
    <col min="8" max="8" width="19.57421875" style="0" bestFit="1" customWidth="1"/>
    <col min="9" max="9" width="14.7109375" style="0" bestFit="1" customWidth="1"/>
    <col min="10" max="10" width="14.28125" style="0" customWidth="1"/>
  </cols>
  <sheetData>
    <row r="1" ht="12.75" hidden="1"/>
    <row r="2" spans="1:15" s="39" customFormat="1" ht="37.5">
      <c r="A2" s="69"/>
      <c r="B2" s="69"/>
      <c r="C2" s="69"/>
      <c r="D2" s="69"/>
      <c r="E2" s="69"/>
      <c r="F2" s="69"/>
      <c r="G2" s="69"/>
      <c r="H2" s="69"/>
      <c r="I2" s="69"/>
      <c r="J2" s="69"/>
      <c r="O2" s="49"/>
    </row>
    <row r="3" spans="1:15" s="39" customFormat="1" ht="15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O3" s="49"/>
    </row>
    <row r="4" spans="1:10" s="38" customFormat="1" ht="56.25" customHeight="1">
      <c r="A4" s="70" t="s">
        <v>285</v>
      </c>
      <c r="B4" s="70"/>
      <c r="C4" s="70"/>
      <c r="D4" s="71"/>
      <c r="E4" s="72" t="s">
        <v>82</v>
      </c>
      <c r="F4" s="73">
        <v>8860</v>
      </c>
      <c r="G4" s="105" t="s">
        <v>12</v>
      </c>
      <c r="H4" s="71"/>
      <c r="I4" s="74"/>
      <c r="J4" s="71"/>
    </row>
    <row r="5" spans="1:10" s="38" customFormat="1" ht="30" customHeight="1">
      <c r="A5" s="97" t="s">
        <v>286</v>
      </c>
      <c r="B5" s="75"/>
      <c r="C5" s="71"/>
      <c r="D5" s="71"/>
      <c r="E5" s="76"/>
      <c r="F5" s="75" t="s">
        <v>421</v>
      </c>
      <c r="G5" s="71"/>
      <c r="H5" s="71"/>
      <c r="I5" s="74"/>
      <c r="J5" s="71"/>
    </row>
    <row r="6" spans="1:10" s="38" customFormat="1" ht="14.25" customHeight="1">
      <c r="A6" s="40"/>
      <c r="B6" s="56"/>
      <c r="C6" s="40"/>
      <c r="D6" s="40"/>
      <c r="E6" s="55"/>
      <c r="F6" s="54"/>
      <c r="G6" s="40"/>
      <c r="H6" s="40"/>
      <c r="I6" s="50"/>
      <c r="J6" s="40"/>
    </row>
    <row r="7" spans="1:10" ht="14.25" customHeight="1">
      <c r="A7" s="2"/>
      <c r="B7" s="2"/>
      <c r="C7" s="2"/>
      <c r="D7" s="2"/>
      <c r="E7" s="59"/>
      <c r="F7" s="60"/>
      <c r="G7" s="4"/>
      <c r="H7" s="3"/>
      <c r="I7" s="5"/>
      <c r="J7" s="6"/>
    </row>
    <row r="8" spans="1:10" ht="14.25" customHeight="1">
      <c r="A8" s="101"/>
      <c r="B8" s="101"/>
      <c r="C8" s="101"/>
      <c r="D8" s="101"/>
      <c r="E8" s="101"/>
      <c r="F8" s="101"/>
      <c r="G8" s="101"/>
      <c r="H8" s="101"/>
      <c r="I8" s="175" t="s">
        <v>83</v>
      </c>
      <c r="J8" s="176"/>
    </row>
    <row r="9" spans="1:10" ht="15">
      <c r="A9" s="99" t="s">
        <v>84</v>
      </c>
      <c r="B9" s="42"/>
      <c r="C9" s="42"/>
      <c r="D9" s="42"/>
      <c r="E9" s="42"/>
      <c r="F9" s="99" t="s">
        <v>85</v>
      </c>
      <c r="G9" s="42"/>
      <c r="H9" s="42"/>
      <c r="I9" s="95" t="s">
        <v>11</v>
      </c>
      <c r="J9" s="96" t="s">
        <v>65</v>
      </c>
    </row>
    <row r="10" spans="1:10" ht="15">
      <c r="A10" s="51" t="s">
        <v>287</v>
      </c>
      <c r="B10" s="43" t="s">
        <v>288</v>
      </c>
      <c r="C10" s="44"/>
      <c r="D10" s="44"/>
      <c r="E10" s="44"/>
      <c r="F10" s="44" t="s">
        <v>289</v>
      </c>
      <c r="G10" s="44"/>
      <c r="H10" s="44"/>
      <c r="I10" s="53"/>
      <c r="J10" s="63"/>
    </row>
    <row r="11" spans="1:10" ht="14.25">
      <c r="A11" s="102"/>
      <c r="B11" s="102"/>
      <c r="C11" s="102"/>
      <c r="D11" s="102"/>
      <c r="E11" s="102"/>
      <c r="F11" s="102"/>
      <c r="G11" s="102"/>
      <c r="H11" s="102"/>
      <c r="I11" s="62"/>
      <c r="J11" s="103"/>
    </row>
    <row r="12" spans="1:10" ht="15">
      <c r="A12" s="48" t="s">
        <v>86</v>
      </c>
      <c r="B12" s="42"/>
      <c r="C12" s="42"/>
      <c r="D12" s="42"/>
      <c r="E12" s="42"/>
      <c r="F12" s="48" t="s">
        <v>87</v>
      </c>
      <c r="G12" s="42"/>
      <c r="H12" s="42"/>
      <c r="I12" s="29"/>
      <c r="J12" s="65"/>
    </row>
    <row r="13" spans="1:10" ht="15">
      <c r="A13" s="11" t="s">
        <v>235</v>
      </c>
      <c r="B13" s="42"/>
      <c r="C13" s="42"/>
      <c r="D13" s="42"/>
      <c r="E13" s="42"/>
      <c r="F13" s="11" t="s">
        <v>236</v>
      </c>
      <c r="G13" s="42"/>
      <c r="H13" s="42"/>
      <c r="I13" s="29"/>
      <c r="J13" s="65"/>
    </row>
    <row r="14" spans="1:10" ht="15">
      <c r="A14" s="44" t="s">
        <v>88</v>
      </c>
      <c r="B14" s="44"/>
      <c r="C14" s="44"/>
      <c r="D14" s="44"/>
      <c r="E14" s="44"/>
      <c r="F14" s="44" t="s">
        <v>89</v>
      </c>
      <c r="G14" s="44"/>
      <c r="H14" s="44"/>
      <c r="I14" s="53"/>
      <c r="J14" s="63"/>
    </row>
    <row r="15" spans="1:13" ht="15">
      <c r="A15" s="44" t="s">
        <v>32</v>
      </c>
      <c r="B15" s="44"/>
      <c r="C15" s="44"/>
      <c r="D15" s="44"/>
      <c r="E15" s="44"/>
      <c r="F15" s="44" t="s">
        <v>33</v>
      </c>
      <c r="G15" s="44"/>
      <c r="H15" s="44"/>
      <c r="I15" s="53"/>
      <c r="J15" s="63"/>
      <c r="M15" s="140"/>
    </row>
    <row r="16" spans="1:10" ht="15">
      <c r="A16" s="44" t="s">
        <v>397</v>
      </c>
      <c r="B16" s="44"/>
      <c r="C16" s="44"/>
      <c r="D16" s="44"/>
      <c r="E16" s="44"/>
      <c r="F16" s="44" t="s">
        <v>398</v>
      </c>
      <c r="G16" s="44"/>
      <c r="H16" s="44"/>
      <c r="I16" s="53"/>
      <c r="J16" s="63"/>
    </row>
    <row r="17" spans="1:10" ht="15">
      <c r="A17" s="44" t="s">
        <v>319</v>
      </c>
      <c r="B17" s="44"/>
      <c r="C17" s="44"/>
      <c r="D17" s="44"/>
      <c r="E17" s="44"/>
      <c r="F17" s="44" t="s">
        <v>7</v>
      </c>
      <c r="G17" s="44"/>
      <c r="H17" s="44"/>
      <c r="I17" s="53"/>
      <c r="J17" s="63"/>
    </row>
    <row r="18" spans="1:10" ht="15">
      <c r="A18" s="44" t="s">
        <v>121</v>
      </c>
      <c r="B18" s="44"/>
      <c r="C18" s="44"/>
      <c r="D18" s="44"/>
      <c r="E18" s="44"/>
      <c r="F18" s="11" t="s">
        <v>125</v>
      </c>
      <c r="G18" s="44"/>
      <c r="H18" s="44"/>
      <c r="I18" s="53"/>
      <c r="J18" s="63"/>
    </row>
    <row r="19" spans="1:10" ht="15">
      <c r="A19" s="44" t="s">
        <v>79</v>
      </c>
      <c r="B19" s="44"/>
      <c r="C19" s="44"/>
      <c r="D19" s="44"/>
      <c r="E19" s="44"/>
      <c r="F19" s="44" t="s">
        <v>237</v>
      </c>
      <c r="G19" s="44"/>
      <c r="H19" s="44"/>
      <c r="I19" s="53"/>
      <c r="J19" s="63"/>
    </row>
    <row r="20" spans="1:10" ht="15">
      <c r="A20" s="44" t="s">
        <v>436</v>
      </c>
      <c r="B20" s="44"/>
      <c r="C20" s="44"/>
      <c r="D20" s="44"/>
      <c r="E20" s="44"/>
      <c r="F20" s="44" t="s">
        <v>437</v>
      </c>
      <c r="G20" s="44"/>
      <c r="H20" s="44"/>
      <c r="I20" s="53"/>
      <c r="J20" s="63"/>
    </row>
    <row r="21" spans="1:10" ht="15">
      <c r="A21" s="11" t="s">
        <v>290</v>
      </c>
      <c r="B21" s="44"/>
      <c r="C21" s="44"/>
      <c r="D21" s="44"/>
      <c r="E21" s="44"/>
      <c r="F21" s="11" t="s">
        <v>291</v>
      </c>
      <c r="G21" s="44"/>
      <c r="H21" s="44"/>
      <c r="I21" s="53"/>
      <c r="J21" s="63"/>
    </row>
    <row r="22" spans="1:10" ht="15">
      <c r="A22" s="44" t="s">
        <v>124</v>
      </c>
      <c r="B22" s="44"/>
      <c r="C22" s="44"/>
      <c r="D22" s="44"/>
      <c r="E22" s="44"/>
      <c r="F22" s="44" t="s">
        <v>226</v>
      </c>
      <c r="G22" s="44"/>
      <c r="H22" s="44"/>
      <c r="I22" s="53"/>
      <c r="J22" s="63"/>
    </row>
    <row r="23" spans="1:10" ht="15">
      <c r="A23" s="44" t="s">
        <v>399</v>
      </c>
      <c r="B23" s="44"/>
      <c r="C23" s="44"/>
      <c r="D23" s="44"/>
      <c r="E23" s="44"/>
      <c r="F23" s="44" t="s">
        <v>400</v>
      </c>
      <c r="G23" s="44"/>
      <c r="H23" s="44"/>
      <c r="I23" s="53"/>
      <c r="J23" s="63"/>
    </row>
    <row r="24" spans="1:10" ht="15">
      <c r="A24" s="44" t="s">
        <v>122</v>
      </c>
      <c r="B24" s="44"/>
      <c r="C24" s="44"/>
      <c r="D24" s="44"/>
      <c r="E24" s="44"/>
      <c r="F24" s="44" t="s">
        <v>123</v>
      </c>
      <c r="G24" s="44"/>
      <c r="H24" s="44"/>
      <c r="I24" s="53"/>
      <c r="J24" s="63"/>
    </row>
    <row r="25" spans="1:10" ht="15">
      <c r="A25" s="44" t="s">
        <v>109</v>
      </c>
      <c r="B25" s="44"/>
      <c r="C25" s="44"/>
      <c r="D25" s="44"/>
      <c r="E25" s="44"/>
      <c r="F25" s="44" t="s">
        <v>225</v>
      </c>
      <c r="G25" s="44"/>
      <c r="H25" s="44"/>
      <c r="I25" s="53"/>
      <c r="J25" s="63"/>
    </row>
    <row r="26" spans="1:10" ht="15">
      <c r="A26" s="58"/>
      <c r="B26" s="58"/>
      <c r="C26" s="58"/>
      <c r="D26" s="58"/>
      <c r="E26" s="58"/>
      <c r="F26" s="58"/>
      <c r="G26" s="58"/>
      <c r="H26" s="58"/>
      <c r="I26" s="62"/>
      <c r="J26" s="66"/>
    </row>
    <row r="27" spans="1:10" ht="15">
      <c r="A27" s="48" t="s">
        <v>96</v>
      </c>
      <c r="B27" s="48"/>
      <c r="C27" s="42"/>
      <c r="D27" s="42"/>
      <c r="E27" s="42"/>
      <c r="F27" s="48" t="s">
        <v>97</v>
      </c>
      <c r="G27" s="42"/>
      <c r="H27" s="42"/>
      <c r="I27" s="29"/>
      <c r="J27" s="65"/>
    </row>
    <row r="28" spans="1:10" ht="15">
      <c r="A28" s="51">
        <v>382</v>
      </c>
      <c r="B28" s="44" t="s">
        <v>98</v>
      </c>
      <c r="C28" s="42"/>
      <c r="D28" s="42"/>
      <c r="E28" s="42"/>
      <c r="F28" s="44" t="s">
        <v>77</v>
      </c>
      <c r="G28" s="42"/>
      <c r="H28" s="42"/>
      <c r="I28" s="53">
        <v>0</v>
      </c>
      <c r="J28" s="63">
        <v>0</v>
      </c>
    </row>
    <row r="29" spans="1:10" ht="15">
      <c r="A29" s="51">
        <v>386</v>
      </c>
      <c r="B29" s="44" t="s">
        <v>99</v>
      </c>
      <c r="C29" s="42"/>
      <c r="D29" s="42"/>
      <c r="E29" s="42"/>
      <c r="F29" s="44" t="s">
        <v>78</v>
      </c>
      <c r="G29" s="42"/>
      <c r="H29" s="42"/>
      <c r="I29" s="53">
        <v>0</v>
      </c>
      <c r="J29" s="63">
        <v>0</v>
      </c>
    </row>
    <row r="30" spans="1:10" ht="15">
      <c r="A30" s="51"/>
      <c r="B30" s="44"/>
      <c r="C30" s="42"/>
      <c r="D30" s="42"/>
      <c r="E30" s="42"/>
      <c r="F30" s="44"/>
      <c r="G30" s="42"/>
      <c r="H30" s="42"/>
      <c r="I30" s="53"/>
      <c r="J30" s="63"/>
    </row>
    <row r="31" spans="1:10" ht="15">
      <c r="A31" s="58"/>
      <c r="B31" s="58"/>
      <c r="C31" s="58"/>
      <c r="D31" s="58"/>
      <c r="E31" s="58"/>
      <c r="F31" s="58"/>
      <c r="G31" s="58"/>
      <c r="H31" s="58"/>
      <c r="I31" s="62"/>
      <c r="J31" s="66"/>
    </row>
    <row r="32" spans="1:10" ht="15">
      <c r="A32" s="127" t="s">
        <v>131</v>
      </c>
      <c r="B32" s="23"/>
      <c r="C32" s="23"/>
      <c r="D32" s="23"/>
      <c r="E32" s="23"/>
      <c r="F32" s="24"/>
      <c r="G32" s="25"/>
      <c r="H32" s="44"/>
      <c r="I32" s="53"/>
      <c r="J32" s="26"/>
    </row>
    <row r="33" spans="1:10" ht="15">
      <c r="A33" s="128" t="s">
        <v>320</v>
      </c>
      <c r="B33" s="47" t="s">
        <v>321</v>
      </c>
      <c r="C33" s="23" t="s">
        <v>322</v>
      </c>
      <c r="D33" s="23"/>
      <c r="E33" s="23"/>
      <c r="F33" s="24" t="s">
        <v>323</v>
      </c>
      <c r="G33" s="25"/>
      <c r="H33" s="44"/>
      <c r="I33" s="53"/>
      <c r="J33" s="26"/>
    </row>
    <row r="34" spans="1:10" ht="15">
      <c r="A34" s="23"/>
      <c r="B34" s="23"/>
      <c r="C34" s="23"/>
      <c r="D34" s="23"/>
      <c r="E34" s="23"/>
      <c r="F34" s="24"/>
      <c r="G34" s="25"/>
      <c r="H34" s="44"/>
      <c r="I34" s="53"/>
      <c r="J34" s="26"/>
    </row>
  </sheetData>
  <sheetProtection/>
  <mergeCells count="1">
    <mergeCell ref="I8:J8"/>
  </mergeCells>
  <printOptions/>
  <pageMargins left="0.6299212598425197" right="0.29" top="0.48" bottom="0.1968503937007874" header="0.49" footer="0.1968503937007874"/>
  <pageSetup fitToHeight="1" fitToWidth="1" horizontalDpi="600" verticalDpi="600" orientation="portrait" paperSize="9" scale="69" r:id="rId2"/>
  <headerFooter alignWithMargins="0">
    <oddFooter>&amp;C&amp;8NV BMW Group Belux behoudt zich het recht voor om op elk ogenblik de prijzen te wijzigen.
BMW Group Belux SA se réserve le droit de modifier à tous moments ses prix.
&amp;R&amp;"BMWTypeLight,Standaard"&amp;8&amp;D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O51"/>
  <sheetViews>
    <sheetView zoomScalePageLayoutView="0" workbookViewId="0" topLeftCell="A14">
      <selection activeCell="O48" sqref="O48"/>
    </sheetView>
  </sheetViews>
  <sheetFormatPr defaultColWidth="9.140625" defaultRowHeight="12.75"/>
  <cols>
    <col min="4" max="4" width="22.421875" style="0" customWidth="1"/>
    <col min="5" max="5" width="7.8515625" style="0" customWidth="1"/>
    <col min="6" max="6" width="24.421875" style="0" customWidth="1"/>
    <col min="7" max="7" width="6.8515625" style="0" customWidth="1"/>
    <col min="8" max="8" width="19.57421875" style="0" bestFit="1" customWidth="1"/>
    <col min="9" max="9" width="15.7109375" style="0" customWidth="1"/>
    <col min="10" max="10" width="14.28125" style="0" customWidth="1"/>
  </cols>
  <sheetData>
    <row r="1" ht="12.75" hidden="1"/>
    <row r="2" spans="1:15" s="39" customFormat="1" ht="37.5">
      <c r="A2" s="69"/>
      <c r="B2" s="69"/>
      <c r="C2" s="69"/>
      <c r="D2" s="69"/>
      <c r="E2" s="69"/>
      <c r="F2" s="69"/>
      <c r="G2" s="69"/>
      <c r="H2" s="69"/>
      <c r="I2" s="69"/>
      <c r="J2" s="69"/>
      <c r="O2" s="49"/>
    </row>
    <row r="3" spans="1:15" s="39" customFormat="1" ht="15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O3" s="49"/>
    </row>
    <row r="4" spans="1:10" s="38" customFormat="1" ht="56.25" customHeight="1">
      <c r="A4" s="70" t="s">
        <v>17</v>
      </c>
      <c r="B4" s="70"/>
      <c r="C4" s="70"/>
      <c r="D4" s="71"/>
      <c r="E4" s="72" t="s">
        <v>82</v>
      </c>
      <c r="F4" s="73">
        <v>8500</v>
      </c>
      <c r="G4" s="105" t="s">
        <v>12</v>
      </c>
      <c r="H4" s="71"/>
      <c r="I4" s="74"/>
      <c r="J4" s="71"/>
    </row>
    <row r="5" spans="1:10" s="38" customFormat="1" ht="30" customHeight="1">
      <c r="A5" s="97" t="s">
        <v>168</v>
      </c>
      <c r="B5" s="75"/>
      <c r="C5" s="71"/>
      <c r="D5" s="71"/>
      <c r="E5" s="76"/>
      <c r="F5" s="75" t="s">
        <v>426</v>
      </c>
      <c r="G5" s="71"/>
      <c r="H5" s="71"/>
      <c r="I5" s="74"/>
      <c r="J5" s="71"/>
    </row>
    <row r="6" spans="1:10" s="38" customFormat="1" ht="14.25" customHeight="1">
      <c r="A6" s="40"/>
      <c r="B6" s="56"/>
      <c r="C6" s="40"/>
      <c r="D6" s="40"/>
      <c r="E6" s="55"/>
      <c r="F6" s="54"/>
      <c r="G6" s="40"/>
      <c r="H6" s="40"/>
      <c r="I6" s="50"/>
      <c r="J6" s="40"/>
    </row>
    <row r="7" spans="1:10" ht="14.25" customHeight="1">
      <c r="A7" s="2"/>
      <c r="B7" s="2"/>
      <c r="C7" s="2"/>
      <c r="D7" s="2"/>
      <c r="E7" s="59"/>
      <c r="F7" s="60"/>
      <c r="G7" s="4"/>
      <c r="H7" s="3"/>
      <c r="I7" s="5"/>
      <c r="J7" s="6"/>
    </row>
    <row r="8" spans="1:10" ht="14.25" customHeight="1">
      <c r="A8" s="101"/>
      <c r="B8" s="101"/>
      <c r="C8" s="101"/>
      <c r="D8" s="101"/>
      <c r="E8" s="101"/>
      <c r="F8" s="101"/>
      <c r="G8" s="101"/>
      <c r="H8" s="101"/>
      <c r="I8" s="175" t="s">
        <v>83</v>
      </c>
      <c r="J8" s="176"/>
    </row>
    <row r="9" spans="1:10" ht="15">
      <c r="A9" s="99" t="s">
        <v>84</v>
      </c>
      <c r="B9" s="42"/>
      <c r="C9" s="42"/>
      <c r="D9" s="42"/>
      <c r="E9" s="42"/>
      <c r="F9" s="99" t="s">
        <v>85</v>
      </c>
      <c r="G9" s="42"/>
      <c r="H9" s="42"/>
      <c r="I9" s="95" t="s">
        <v>11</v>
      </c>
      <c r="J9" s="96" t="s">
        <v>65</v>
      </c>
    </row>
    <row r="10" spans="1:10" ht="15">
      <c r="A10" s="51">
        <v>847</v>
      </c>
      <c r="B10" s="43" t="s">
        <v>438</v>
      </c>
      <c r="C10" s="44"/>
      <c r="D10" s="44"/>
      <c r="E10" s="44"/>
      <c r="F10" s="44" t="s">
        <v>439</v>
      </c>
      <c r="G10" s="44"/>
      <c r="H10" s="44"/>
      <c r="I10" s="53"/>
      <c r="J10" s="63"/>
    </row>
    <row r="11" spans="1:10" ht="15">
      <c r="A11" s="51">
        <v>924</v>
      </c>
      <c r="B11" s="43" t="s">
        <v>440</v>
      </c>
      <c r="C11" s="45"/>
      <c r="D11" s="45"/>
      <c r="E11" s="45"/>
      <c r="F11" s="44" t="s">
        <v>50</v>
      </c>
      <c r="G11" s="45"/>
      <c r="H11" s="45"/>
      <c r="I11" s="61"/>
      <c r="J11" s="63"/>
    </row>
    <row r="12" spans="1:10" ht="15">
      <c r="A12" s="51" t="s">
        <v>350</v>
      </c>
      <c r="B12" s="43" t="s">
        <v>351</v>
      </c>
      <c r="C12" s="44"/>
      <c r="D12" s="44"/>
      <c r="E12" s="44"/>
      <c r="F12" s="44" t="s">
        <v>352</v>
      </c>
      <c r="G12" s="44"/>
      <c r="H12" s="44"/>
      <c r="I12" s="53"/>
      <c r="J12" s="63"/>
    </row>
    <row r="13" spans="1:10" ht="14.25">
      <c r="A13" s="102"/>
      <c r="B13" s="102"/>
      <c r="C13" s="102"/>
      <c r="D13" s="102"/>
      <c r="E13" s="102"/>
      <c r="F13" s="102"/>
      <c r="G13" s="102"/>
      <c r="H13" s="102"/>
      <c r="I13" s="62"/>
      <c r="J13" s="103"/>
    </row>
    <row r="14" spans="1:10" ht="15">
      <c r="A14" s="48" t="s">
        <v>86</v>
      </c>
      <c r="B14" s="42"/>
      <c r="C14" s="42"/>
      <c r="D14" s="42"/>
      <c r="E14" s="42"/>
      <c r="F14" s="48" t="s">
        <v>87</v>
      </c>
      <c r="G14" s="42"/>
      <c r="H14" s="42"/>
      <c r="I14" s="29"/>
      <c r="J14" s="65"/>
    </row>
    <row r="15" spans="1:10" ht="15">
      <c r="A15" s="11" t="s">
        <v>53</v>
      </c>
      <c r="B15" s="42"/>
      <c r="C15" s="42"/>
      <c r="D15" s="42"/>
      <c r="E15" s="42"/>
      <c r="F15" s="11" t="s">
        <v>54</v>
      </c>
      <c r="G15" s="42"/>
      <c r="H15" s="42"/>
      <c r="I15" s="29"/>
      <c r="J15" s="65"/>
    </row>
    <row r="16" spans="1:10" ht="15">
      <c r="A16" s="44" t="s">
        <v>88</v>
      </c>
      <c r="B16" s="44"/>
      <c r="C16" s="44"/>
      <c r="D16" s="44"/>
      <c r="E16" s="44"/>
      <c r="F16" s="44" t="s">
        <v>89</v>
      </c>
      <c r="G16" s="44"/>
      <c r="H16" s="44"/>
      <c r="I16" s="53"/>
      <c r="J16" s="63"/>
    </row>
    <row r="17" spans="1:10" ht="15">
      <c r="A17" s="44" t="s">
        <v>92</v>
      </c>
      <c r="B17" s="44"/>
      <c r="C17" s="44"/>
      <c r="D17" s="44"/>
      <c r="E17" s="44"/>
      <c r="F17" s="44" t="s">
        <v>93</v>
      </c>
      <c r="G17" s="44"/>
      <c r="H17" s="44"/>
      <c r="I17" s="53"/>
      <c r="J17" s="63"/>
    </row>
    <row r="18" spans="1:10" ht="15">
      <c r="A18" s="44" t="s">
        <v>32</v>
      </c>
      <c r="B18" s="44"/>
      <c r="C18" s="44"/>
      <c r="D18" s="44"/>
      <c r="E18" s="44"/>
      <c r="F18" s="44" t="s">
        <v>33</v>
      </c>
      <c r="G18" s="44"/>
      <c r="H18" s="44"/>
      <c r="I18" s="53"/>
      <c r="J18" s="63"/>
    </row>
    <row r="19" spans="1:10" ht="15">
      <c r="A19" s="44" t="s">
        <v>153</v>
      </c>
      <c r="B19" s="44"/>
      <c r="C19" s="44"/>
      <c r="D19" s="44"/>
      <c r="E19" s="44"/>
      <c r="F19" s="44" t="s">
        <v>154</v>
      </c>
      <c r="G19" s="44"/>
      <c r="H19" s="44"/>
      <c r="I19" s="53"/>
      <c r="J19" s="63"/>
    </row>
    <row r="20" spans="1:10" ht="15">
      <c r="A20" s="44" t="s">
        <v>74</v>
      </c>
      <c r="B20" s="44"/>
      <c r="C20" s="44"/>
      <c r="D20" s="44"/>
      <c r="E20" s="44"/>
      <c r="F20" s="11" t="s">
        <v>75</v>
      </c>
      <c r="G20" s="44"/>
      <c r="H20" s="44"/>
      <c r="I20" s="53"/>
      <c r="J20" s="63"/>
    </row>
    <row r="21" spans="1:10" ht="15">
      <c r="A21" s="11" t="s">
        <v>14</v>
      </c>
      <c r="B21" s="44"/>
      <c r="C21" s="44"/>
      <c r="D21" s="44"/>
      <c r="E21" s="44"/>
      <c r="F21" s="11" t="s">
        <v>15</v>
      </c>
      <c r="G21" s="44"/>
      <c r="H21" s="44"/>
      <c r="I21" s="53"/>
      <c r="J21" s="63"/>
    </row>
    <row r="22" spans="1:10" ht="15">
      <c r="A22" s="11" t="s">
        <v>445</v>
      </c>
      <c r="B22" s="44"/>
      <c r="C22" s="44"/>
      <c r="D22" s="44"/>
      <c r="E22" s="44"/>
      <c r="F22" s="11" t="s">
        <v>446</v>
      </c>
      <c r="G22" s="44"/>
      <c r="H22" s="44"/>
      <c r="I22" s="53"/>
      <c r="J22" s="63"/>
    </row>
    <row r="23" spans="1:10" s="117" customFormat="1" ht="14.25" customHeight="1">
      <c r="A23" s="124" t="s">
        <v>206</v>
      </c>
      <c r="B23" s="124"/>
      <c r="C23" s="124"/>
      <c r="D23" s="124"/>
      <c r="E23" s="124"/>
      <c r="F23" s="124" t="s">
        <v>213</v>
      </c>
      <c r="G23" s="124"/>
      <c r="H23" s="124"/>
      <c r="I23" s="130"/>
      <c r="J23" s="131"/>
    </row>
    <row r="24" spans="1:10" ht="15">
      <c r="A24" s="44" t="s">
        <v>169</v>
      </c>
      <c r="B24" s="44"/>
      <c r="C24" s="44"/>
      <c r="D24" s="44"/>
      <c r="E24" s="44"/>
      <c r="F24" s="11" t="s">
        <v>170</v>
      </c>
      <c r="G24" s="44"/>
      <c r="H24" s="44"/>
      <c r="I24" s="53"/>
      <c r="J24" s="63"/>
    </row>
    <row r="25" spans="1:10" ht="15">
      <c r="A25" s="11" t="s">
        <v>34</v>
      </c>
      <c r="B25" s="44"/>
      <c r="C25" s="44"/>
      <c r="D25" s="44"/>
      <c r="E25" s="44"/>
      <c r="F25" s="11" t="s">
        <v>56</v>
      </c>
      <c r="G25" s="44"/>
      <c r="H25" s="44"/>
      <c r="I25" s="53"/>
      <c r="J25" s="63"/>
    </row>
    <row r="26" spans="1:10" ht="15">
      <c r="A26" s="44" t="s">
        <v>79</v>
      </c>
      <c r="B26" s="44"/>
      <c r="C26" s="44"/>
      <c r="D26" s="44"/>
      <c r="E26" s="44"/>
      <c r="F26" s="44" t="s">
        <v>175</v>
      </c>
      <c r="G26" s="44"/>
      <c r="H26" s="44"/>
      <c r="I26" s="53"/>
      <c r="J26" s="63"/>
    </row>
    <row r="27" spans="1:10" s="79" customFormat="1" ht="14.25">
      <c r="A27" s="44" t="s">
        <v>102</v>
      </c>
      <c r="B27" s="44"/>
      <c r="C27" s="44"/>
      <c r="D27" s="44"/>
      <c r="E27" s="44"/>
      <c r="F27" s="44" t="s">
        <v>103</v>
      </c>
      <c r="G27" s="44"/>
      <c r="H27" s="44"/>
      <c r="I27" s="53"/>
      <c r="J27" s="114"/>
    </row>
    <row r="28" spans="1:10" s="157" customFormat="1" ht="14.25">
      <c r="A28" s="44" t="s">
        <v>109</v>
      </c>
      <c r="B28" s="44"/>
      <c r="C28" s="44"/>
      <c r="D28" s="44"/>
      <c r="E28" s="44"/>
      <c r="F28" s="44" t="s">
        <v>225</v>
      </c>
      <c r="G28" s="44"/>
      <c r="H28" s="44"/>
      <c r="I28" s="53"/>
      <c r="J28" s="114"/>
    </row>
    <row r="29" spans="1:10" ht="15">
      <c r="A29" s="58"/>
      <c r="B29" s="58"/>
      <c r="C29" s="58"/>
      <c r="D29" s="58"/>
      <c r="E29" s="58"/>
      <c r="F29" s="58"/>
      <c r="G29" s="58"/>
      <c r="H29" s="58"/>
      <c r="I29" s="62"/>
      <c r="J29" s="66"/>
    </row>
    <row r="30" spans="1:10" ht="15">
      <c r="A30" s="99" t="s">
        <v>94</v>
      </c>
      <c r="B30" s="44"/>
      <c r="C30" s="44"/>
      <c r="D30" s="44"/>
      <c r="E30" s="44"/>
      <c r="F30" s="99" t="s">
        <v>95</v>
      </c>
      <c r="G30" s="44"/>
      <c r="H30" s="44"/>
      <c r="I30" s="53"/>
      <c r="J30" s="63"/>
    </row>
    <row r="31" spans="1:10" ht="15">
      <c r="A31" s="51">
        <v>774</v>
      </c>
      <c r="B31" s="44" t="s">
        <v>332</v>
      </c>
      <c r="C31" s="44"/>
      <c r="D31" s="44"/>
      <c r="E31" s="44"/>
      <c r="F31" s="44" t="s">
        <v>333</v>
      </c>
      <c r="G31" s="44"/>
      <c r="H31" s="44"/>
      <c r="I31" s="53">
        <v>0</v>
      </c>
      <c r="J31" s="63">
        <v>0</v>
      </c>
    </row>
    <row r="32" spans="1:10" ht="15">
      <c r="A32" s="58"/>
      <c r="B32" s="58"/>
      <c r="C32" s="58"/>
      <c r="D32" s="58"/>
      <c r="E32" s="58"/>
      <c r="F32" s="58"/>
      <c r="G32" s="58"/>
      <c r="H32" s="58"/>
      <c r="I32" s="62"/>
      <c r="J32" s="66"/>
    </row>
    <row r="33" spans="1:10" ht="15">
      <c r="A33" s="48" t="s">
        <v>96</v>
      </c>
      <c r="B33" s="48"/>
      <c r="C33" s="42"/>
      <c r="D33" s="42"/>
      <c r="E33" s="42"/>
      <c r="F33" s="48" t="s">
        <v>97</v>
      </c>
      <c r="G33" s="42"/>
      <c r="H33" s="42"/>
      <c r="I33" s="29"/>
      <c r="J33" s="65"/>
    </row>
    <row r="34" spans="1:10" ht="15">
      <c r="A34" s="51">
        <v>382</v>
      </c>
      <c r="B34" s="44" t="s">
        <v>98</v>
      </c>
      <c r="C34" s="42"/>
      <c r="D34" s="42"/>
      <c r="E34" s="42"/>
      <c r="F34" s="44" t="s">
        <v>77</v>
      </c>
      <c r="G34" s="42"/>
      <c r="H34" s="42"/>
      <c r="I34" s="53">
        <v>0</v>
      </c>
      <c r="J34" s="63">
        <v>0</v>
      </c>
    </row>
    <row r="35" spans="1:10" ht="15">
      <c r="A35" s="51">
        <v>386</v>
      </c>
      <c r="B35" s="44" t="s">
        <v>99</v>
      </c>
      <c r="C35" s="42"/>
      <c r="D35" s="42"/>
      <c r="E35" s="42"/>
      <c r="F35" s="44" t="s">
        <v>78</v>
      </c>
      <c r="G35" s="42"/>
      <c r="H35" s="42"/>
      <c r="I35" s="53">
        <v>0</v>
      </c>
      <c r="J35" s="63">
        <v>0</v>
      </c>
    </row>
    <row r="36" spans="1:10" ht="15">
      <c r="A36" s="51">
        <v>499</v>
      </c>
      <c r="B36" s="44" t="s">
        <v>176</v>
      </c>
      <c r="C36" s="44"/>
      <c r="D36" s="44"/>
      <c r="E36" s="44"/>
      <c r="F36" s="44" t="s">
        <v>224</v>
      </c>
      <c r="G36" s="44"/>
      <c r="H36" s="44"/>
      <c r="I36" s="53">
        <v>161.16</v>
      </c>
      <c r="J36" s="63">
        <f>I36*1.21</f>
        <v>195.00359999999998</v>
      </c>
    </row>
    <row r="37" spans="1:10" ht="15">
      <c r="A37" s="51">
        <v>519</v>
      </c>
      <c r="B37" s="44" t="s">
        <v>100</v>
      </c>
      <c r="C37" s="44"/>
      <c r="D37" s="44"/>
      <c r="E37" s="44"/>
      <c r="F37" s="44" t="s">
        <v>101</v>
      </c>
      <c r="G37" s="44"/>
      <c r="H37" s="44"/>
      <c r="I37" s="53">
        <v>173.55</v>
      </c>
      <c r="J37" s="63">
        <f aca="true" t="shared" si="0" ref="J37:J46">I37*1.21</f>
        <v>209.99550000000002</v>
      </c>
    </row>
    <row r="38" spans="1:10" ht="15">
      <c r="A38" s="51">
        <v>524</v>
      </c>
      <c r="B38" s="44" t="s">
        <v>37</v>
      </c>
      <c r="C38" s="44"/>
      <c r="D38" s="44"/>
      <c r="E38" s="44"/>
      <c r="F38" s="44" t="s">
        <v>38</v>
      </c>
      <c r="G38" s="44"/>
      <c r="H38" s="44"/>
      <c r="I38" s="53">
        <v>632.23</v>
      </c>
      <c r="J38" s="63">
        <f t="shared" si="0"/>
        <v>764.9983</v>
      </c>
    </row>
    <row r="39" spans="1:10" ht="15">
      <c r="A39" s="51">
        <v>530</v>
      </c>
      <c r="B39" s="23" t="s">
        <v>114</v>
      </c>
      <c r="C39" s="47"/>
      <c r="D39" s="46"/>
      <c r="E39" s="46"/>
      <c r="F39" s="23" t="s">
        <v>114</v>
      </c>
      <c r="G39" s="126"/>
      <c r="H39" s="126"/>
      <c r="I39" s="53">
        <v>185.95</v>
      </c>
      <c r="J39" s="63">
        <f t="shared" si="0"/>
        <v>224.99949999999998</v>
      </c>
    </row>
    <row r="40" spans="1:10" ht="15">
      <c r="A40" s="51">
        <v>539</v>
      </c>
      <c r="B40" s="23" t="s">
        <v>105</v>
      </c>
      <c r="C40" s="47"/>
      <c r="D40" s="46"/>
      <c r="E40" s="46"/>
      <c r="F40" s="23" t="s">
        <v>106</v>
      </c>
      <c r="G40" s="47"/>
      <c r="H40" s="46"/>
      <c r="I40" s="53">
        <v>132.23</v>
      </c>
      <c r="J40" s="63">
        <f t="shared" si="0"/>
        <v>159.99829999999997</v>
      </c>
    </row>
    <row r="41" spans="1:10" ht="15">
      <c r="A41" s="51">
        <v>590</v>
      </c>
      <c r="B41" s="44" t="s">
        <v>296</v>
      </c>
      <c r="C41" s="47"/>
      <c r="D41" s="46"/>
      <c r="E41" s="46"/>
      <c r="F41" s="23" t="s">
        <v>297</v>
      </c>
      <c r="G41" s="47"/>
      <c r="H41" s="46"/>
      <c r="I41" s="53">
        <v>86.78</v>
      </c>
      <c r="J41" s="63">
        <f t="shared" si="0"/>
        <v>105.0038</v>
      </c>
    </row>
    <row r="42" spans="1:10" ht="15">
      <c r="A42" s="52">
        <v>603</v>
      </c>
      <c r="B42" s="23" t="s">
        <v>271</v>
      </c>
      <c r="C42" s="23"/>
      <c r="D42" s="23"/>
      <c r="E42" s="23"/>
      <c r="F42" s="23" t="s">
        <v>272</v>
      </c>
      <c r="G42" s="23"/>
      <c r="H42" s="23"/>
      <c r="I42" s="53">
        <v>185.95</v>
      </c>
      <c r="J42" s="63">
        <f t="shared" si="0"/>
        <v>224.99949999999998</v>
      </c>
    </row>
    <row r="43" spans="1:10" ht="15">
      <c r="A43" s="52">
        <v>636</v>
      </c>
      <c r="B43" s="23" t="s">
        <v>330</v>
      </c>
      <c r="C43" s="23"/>
      <c r="D43" s="23"/>
      <c r="E43" s="23"/>
      <c r="F43" s="23" t="s">
        <v>331</v>
      </c>
      <c r="G43" s="23"/>
      <c r="H43" s="23"/>
      <c r="I43" s="13">
        <v>107.44</v>
      </c>
      <c r="J43" s="63">
        <f t="shared" si="0"/>
        <v>130.0024</v>
      </c>
    </row>
    <row r="44" spans="1:10" ht="15">
      <c r="A44" s="51">
        <v>703</v>
      </c>
      <c r="B44" s="1" t="s">
        <v>207</v>
      </c>
      <c r="C44" s="44"/>
      <c r="D44" s="44"/>
      <c r="E44" s="44"/>
      <c r="F44" s="1" t="s">
        <v>208</v>
      </c>
      <c r="G44" s="44"/>
      <c r="H44" s="44"/>
      <c r="I44" s="53">
        <v>0</v>
      </c>
      <c r="J44" s="63">
        <f t="shared" si="0"/>
        <v>0</v>
      </c>
    </row>
    <row r="45" spans="1:10" ht="15">
      <c r="A45" s="58"/>
      <c r="B45" s="58"/>
      <c r="C45" s="58"/>
      <c r="D45" s="58"/>
      <c r="E45" s="58"/>
      <c r="F45" s="58"/>
      <c r="G45" s="58"/>
      <c r="H45" s="58"/>
      <c r="I45" s="62"/>
      <c r="J45" s="66"/>
    </row>
    <row r="46" spans="1:10" ht="15">
      <c r="A46" s="23" t="s">
        <v>110</v>
      </c>
      <c r="B46" s="23"/>
      <c r="C46" s="23"/>
      <c r="D46" s="23"/>
      <c r="E46" s="23"/>
      <c r="F46" s="24" t="s">
        <v>155</v>
      </c>
      <c r="G46" s="25"/>
      <c r="H46" s="44"/>
      <c r="I46" s="53">
        <v>260.33</v>
      </c>
      <c r="J46" s="63">
        <f t="shared" si="0"/>
        <v>314.99929999999995</v>
      </c>
    </row>
    <row r="47" spans="1:10" ht="15">
      <c r="A47" s="23"/>
      <c r="B47" s="23"/>
      <c r="C47" s="23"/>
      <c r="D47" s="23"/>
      <c r="E47" s="23"/>
      <c r="F47" s="24"/>
      <c r="G47" s="25"/>
      <c r="H47" s="44"/>
      <c r="I47" s="53"/>
      <c r="J47" s="26" t="s">
        <v>130</v>
      </c>
    </row>
    <row r="48" spans="1:10" ht="15">
      <c r="A48" s="23"/>
      <c r="B48" s="23"/>
      <c r="C48" s="23"/>
      <c r="D48" s="23"/>
      <c r="E48" s="23"/>
      <c r="F48" s="24"/>
      <c r="G48" s="25"/>
      <c r="H48" s="44"/>
      <c r="I48" s="53"/>
      <c r="J48" s="26"/>
    </row>
    <row r="49" spans="1:9" ht="15">
      <c r="A49" s="177"/>
      <c r="B49" s="177"/>
      <c r="C49" s="177"/>
      <c r="D49" s="177"/>
      <c r="E49" s="178"/>
      <c r="F49" s="178"/>
      <c r="G49" s="11"/>
      <c r="H49" s="12"/>
      <c r="I49" s="13"/>
    </row>
    <row r="50" spans="1:9" ht="15">
      <c r="A50" s="162"/>
      <c r="B50" s="179"/>
      <c r="C50" s="179"/>
      <c r="D50" s="179"/>
      <c r="E50" s="163"/>
      <c r="F50" s="163"/>
      <c r="G50" s="11"/>
      <c r="H50" s="12"/>
      <c r="I50" s="13"/>
    </row>
    <row r="51" spans="1:9" ht="14.25">
      <c r="A51" s="162"/>
      <c r="B51" s="162"/>
      <c r="C51" s="162"/>
      <c r="D51" s="162"/>
      <c r="E51" s="178"/>
      <c r="F51" s="178"/>
      <c r="G51" s="7"/>
      <c r="H51" s="18"/>
      <c r="I51" s="13"/>
    </row>
  </sheetData>
  <sheetProtection/>
  <mergeCells count="4">
    <mergeCell ref="I8:J8"/>
    <mergeCell ref="A49:F49"/>
    <mergeCell ref="A50:F50"/>
    <mergeCell ref="A51:F51"/>
  </mergeCells>
  <printOptions/>
  <pageMargins left="0.6299212598425197" right="0.29" top="0.48" bottom="0.1968503937007874" header="0.49" footer="0.1968503937007874"/>
  <pageSetup fitToHeight="1" fitToWidth="1" horizontalDpi="600" verticalDpi="600" orientation="portrait" paperSize="9" scale="69" r:id="rId2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O49"/>
  <sheetViews>
    <sheetView zoomScalePageLayoutView="0" workbookViewId="0" topLeftCell="A14">
      <selection activeCell="P51" sqref="P51"/>
    </sheetView>
  </sheetViews>
  <sheetFormatPr defaultColWidth="9.140625" defaultRowHeight="12.75"/>
  <cols>
    <col min="4" max="4" width="22.421875" style="0" customWidth="1"/>
    <col min="5" max="5" width="7.8515625" style="0" customWidth="1"/>
    <col min="6" max="6" width="25.7109375" style="0" customWidth="1"/>
    <col min="7" max="7" width="6.8515625" style="0" customWidth="1"/>
    <col min="8" max="8" width="19.57421875" style="0" bestFit="1" customWidth="1"/>
    <col min="9" max="9" width="14.7109375" style="0" bestFit="1" customWidth="1"/>
    <col min="10" max="10" width="14.28125" style="0" customWidth="1"/>
  </cols>
  <sheetData>
    <row r="1" ht="12.75" hidden="1"/>
    <row r="2" spans="1:15" s="39" customFormat="1" ht="37.5">
      <c r="A2" s="69"/>
      <c r="B2" s="69"/>
      <c r="C2" s="69"/>
      <c r="D2" s="69"/>
      <c r="E2" s="69"/>
      <c r="F2" s="69"/>
      <c r="G2" s="69"/>
      <c r="H2" s="69"/>
      <c r="I2" s="69"/>
      <c r="J2" s="69"/>
      <c r="O2" s="49"/>
    </row>
    <row r="3" spans="1:15" s="39" customFormat="1" ht="15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O3" s="49"/>
    </row>
    <row r="4" spans="1:10" s="38" customFormat="1" ht="56.25" customHeight="1">
      <c r="A4" s="70" t="s">
        <v>171</v>
      </c>
      <c r="B4" s="70"/>
      <c r="C4" s="70"/>
      <c r="D4" s="71"/>
      <c r="E4" s="72" t="s">
        <v>82</v>
      </c>
      <c r="F4" s="73">
        <v>10400</v>
      </c>
      <c r="G4" s="105" t="s">
        <v>12</v>
      </c>
      <c r="H4" s="71"/>
      <c r="I4" s="74"/>
      <c r="J4" s="71"/>
    </row>
    <row r="5" spans="1:10" s="38" customFormat="1" ht="30" customHeight="1">
      <c r="A5" s="97" t="s">
        <v>172</v>
      </c>
      <c r="B5" s="75"/>
      <c r="C5" s="71"/>
      <c r="D5" s="71"/>
      <c r="E5" s="76"/>
      <c r="F5" s="75" t="s">
        <v>427</v>
      </c>
      <c r="G5" s="71"/>
      <c r="H5" s="71"/>
      <c r="I5" s="74"/>
      <c r="J5" s="71"/>
    </row>
    <row r="6" spans="1:10" s="38" customFormat="1" ht="14.25" customHeight="1">
      <c r="A6" s="40"/>
      <c r="B6" s="56"/>
      <c r="C6" s="40"/>
      <c r="D6" s="40"/>
      <c r="E6" s="55"/>
      <c r="F6" s="54"/>
      <c r="G6" s="40"/>
      <c r="H6" s="40"/>
      <c r="I6" s="50"/>
      <c r="J6" s="40"/>
    </row>
    <row r="7" spans="1:10" ht="14.25" customHeight="1">
      <c r="A7" s="2"/>
      <c r="B7" s="2"/>
      <c r="C7" s="2"/>
      <c r="D7" s="2"/>
      <c r="E7" s="59"/>
      <c r="F7" s="60"/>
      <c r="G7" s="4"/>
      <c r="H7" s="3"/>
      <c r="I7" s="5"/>
      <c r="J7" s="6"/>
    </row>
    <row r="8" spans="1:10" ht="14.25" customHeight="1">
      <c r="A8" s="101"/>
      <c r="B8" s="101"/>
      <c r="C8" s="101"/>
      <c r="D8" s="101"/>
      <c r="E8" s="101"/>
      <c r="F8" s="101"/>
      <c r="G8" s="101"/>
      <c r="H8" s="101"/>
      <c r="I8" s="175" t="s">
        <v>83</v>
      </c>
      <c r="J8" s="176"/>
    </row>
    <row r="9" spans="1:10" ht="15">
      <c r="A9" s="99" t="s">
        <v>84</v>
      </c>
      <c r="B9" s="42"/>
      <c r="C9" s="42"/>
      <c r="D9" s="42"/>
      <c r="E9" s="42"/>
      <c r="F9" s="99" t="s">
        <v>85</v>
      </c>
      <c r="G9" s="42"/>
      <c r="H9" s="42"/>
      <c r="I9" s="95" t="s">
        <v>11</v>
      </c>
      <c r="J9" s="96" t="s">
        <v>65</v>
      </c>
    </row>
    <row r="10" spans="1:10" ht="15">
      <c r="A10" s="51">
        <v>751</v>
      </c>
      <c r="B10" s="43" t="s">
        <v>441</v>
      </c>
      <c r="C10" s="45"/>
      <c r="D10" s="45"/>
      <c r="E10" s="45"/>
      <c r="F10" s="44" t="s">
        <v>196</v>
      </c>
      <c r="G10" s="45"/>
      <c r="H10" s="45"/>
      <c r="I10" s="61"/>
      <c r="J10" s="63"/>
    </row>
    <row r="11" spans="1:10" ht="15">
      <c r="A11" s="51" t="s">
        <v>442</v>
      </c>
      <c r="B11" s="43" t="s">
        <v>443</v>
      </c>
      <c r="C11" s="44"/>
      <c r="D11" s="44"/>
      <c r="E11" s="44"/>
      <c r="F11" s="44" t="s">
        <v>444</v>
      </c>
      <c r="G11" s="44"/>
      <c r="H11" s="44"/>
      <c r="I11" s="53"/>
      <c r="J11" s="63"/>
    </row>
    <row r="12" spans="1:10" ht="14.25">
      <c r="A12" s="102"/>
      <c r="B12" s="102"/>
      <c r="C12" s="102"/>
      <c r="D12" s="102"/>
      <c r="E12" s="102"/>
      <c r="F12" s="102"/>
      <c r="G12" s="102"/>
      <c r="H12" s="102"/>
      <c r="I12" s="62"/>
      <c r="J12" s="103"/>
    </row>
    <row r="13" spans="1:10" ht="15">
      <c r="A13" s="48" t="s">
        <v>86</v>
      </c>
      <c r="B13" s="42"/>
      <c r="C13" s="42"/>
      <c r="D13" s="42"/>
      <c r="E13" s="42"/>
      <c r="F13" s="48" t="s">
        <v>87</v>
      </c>
      <c r="G13" s="42"/>
      <c r="H13" s="42"/>
      <c r="I13" s="29"/>
      <c r="J13" s="65"/>
    </row>
    <row r="14" spans="1:10" ht="15">
      <c r="A14" s="11" t="s">
        <v>53</v>
      </c>
      <c r="B14" s="42"/>
      <c r="C14" s="42"/>
      <c r="D14" s="42"/>
      <c r="E14" s="42"/>
      <c r="F14" s="11" t="s">
        <v>54</v>
      </c>
      <c r="G14" s="42"/>
      <c r="H14" s="42"/>
      <c r="I14" s="29"/>
      <c r="J14" s="65"/>
    </row>
    <row r="15" spans="1:10" ht="15">
      <c r="A15" s="44" t="s">
        <v>88</v>
      </c>
      <c r="B15" s="44"/>
      <c r="C15" s="44"/>
      <c r="D15" s="44"/>
      <c r="E15" s="44"/>
      <c r="F15" s="44" t="s">
        <v>89</v>
      </c>
      <c r="G15" s="44"/>
      <c r="H15" s="44"/>
      <c r="I15" s="53"/>
      <c r="J15" s="63"/>
    </row>
    <row r="16" spans="1:10" ht="15">
      <c r="A16" s="44" t="s">
        <v>92</v>
      </c>
      <c r="B16" s="44"/>
      <c r="C16" s="44"/>
      <c r="D16" s="44"/>
      <c r="E16" s="44"/>
      <c r="F16" s="44" t="s">
        <v>93</v>
      </c>
      <c r="G16" s="44"/>
      <c r="H16" s="44"/>
      <c r="I16" s="53"/>
      <c r="J16" s="63"/>
    </row>
    <row r="17" spans="1:10" ht="15">
      <c r="A17" s="44" t="s">
        <v>32</v>
      </c>
      <c r="B17" s="44"/>
      <c r="C17" s="44"/>
      <c r="D17" s="44"/>
      <c r="E17" s="44"/>
      <c r="F17" s="44" t="s">
        <v>33</v>
      </c>
      <c r="G17" s="44"/>
      <c r="H17" s="44"/>
      <c r="I17" s="53"/>
      <c r="J17" s="63"/>
    </row>
    <row r="18" spans="1:10" ht="15">
      <c r="A18" s="44" t="s">
        <v>173</v>
      </c>
      <c r="B18" s="44"/>
      <c r="C18" s="44"/>
      <c r="D18" s="44"/>
      <c r="E18" s="44"/>
      <c r="F18" s="44" t="s">
        <v>174</v>
      </c>
      <c r="G18" s="44"/>
      <c r="H18" s="44"/>
      <c r="I18" s="53"/>
      <c r="J18" s="63"/>
    </row>
    <row r="19" spans="1:10" ht="15">
      <c r="A19" s="44" t="s">
        <v>74</v>
      </c>
      <c r="B19" s="44"/>
      <c r="C19" s="44"/>
      <c r="D19" s="44"/>
      <c r="E19" s="44"/>
      <c r="F19" s="11" t="s">
        <v>75</v>
      </c>
      <c r="G19" s="44"/>
      <c r="H19" s="44"/>
      <c r="I19" s="53"/>
      <c r="J19" s="63"/>
    </row>
    <row r="20" spans="1:10" ht="15">
      <c r="A20" s="11" t="s">
        <v>14</v>
      </c>
      <c r="B20" s="44"/>
      <c r="C20" s="44"/>
      <c r="D20" s="44"/>
      <c r="E20" s="44"/>
      <c r="F20" s="11" t="s">
        <v>15</v>
      </c>
      <c r="G20" s="44"/>
      <c r="H20" s="44"/>
      <c r="I20" s="53"/>
      <c r="J20" s="63"/>
    </row>
    <row r="21" spans="1:10" ht="15">
      <c r="A21" s="11" t="s">
        <v>445</v>
      </c>
      <c r="B21" s="44"/>
      <c r="C21" s="44"/>
      <c r="D21" s="44"/>
      <c r="E21" s="44"/>
      <c r="F21" s="11" t="s">
        <v>446</v>
      </c>
      <c r="G21" s="44"/>
      <c r="H21" s="44"/>
      <c r="I21" s="53"/>
      <c r="J21" s="63"/>
    </row>
    <row r="22" spans="1:10" ht="15">
      <c r="A22" s="124" t="s">
        <v>206</v>
      </c>
      <c r="B22" s="44"/>
      <c r="C22" s="44"/>
      <c r="D22" s="44"/>
      <c r="E22" s="44"/>
      <c r="F22" s="124" t="s">
        <v>213</v>
      </c>
      <c r="G22" s="44"/>
      <c r="H22" s="44"/>
      <c r="I22" s="53"/>
      <c r="J22" s="63"/>
    </row>
    <row r="23" spans="1:10" ht="15">
      <c r="A23" s="44" t="s">
        <v>121</v>
      </c>
      <c r="B23" s="44"/>
      <c r="C23" s="44"/>
      <c r="D23" s="44"/>
      <c r="E23" s="44"/>
      <c r="F23" s="11" t="s">
        <v>125</v>
      </c>
      <c r="G23" s="44"/>
      <c r="H23" s="44"/>
      <c r="I23" s="53"/>
      <c r="J23" s="63"/>
    </row>
    <row r="24" spans="1:10" ht="15">
      <c r="A24" s="11" t="s">
        <v>34</v>
      </c>
      <c r="B24" s="44"/>
      <c r="C24" s="44"/>
      <c r="D24" s="44"/>
      <c r="E24" s="44"/>
      <c r="F24" s="11" t="s">
        <v>56</v>
      </c>
      <c r="G24" s="44"/>
      <c r="H24" s="44"/>
      <c r="I24" s="53"/>
      <c r="J24" s="63"/>
    </row>
    <row r="25" spans="1:10" ht="15">
      <c r="A25" s="44" t="s">
        <v>79</v>
      </c>
      <c r="B25" s="44"/>
      <c r="C25" s="44"/>
      <c r="D25" s="44"/>
      <c r="E25" s="44"/>
      <c r="F25" s="44" t="s">
        <v>175</v>
      </c>
      <c r="G25" s="44"/>
      <c r="H25" s="44"/>
      <c r="I25" s="53"/>
      <c r="J25" s="63"/>
    </row>
    <row r="26" spans="1:10" ht="15">
      <c r="A26" s="11" t="s">
        <v>211</v>
      </c>
      <c r="B26" s="44"/>
      <c r="C26" s="44"/>
      <c r="D26" s="44"/>
      <c r="E26" s="44"/>
      <c r="F26" s="11" t="s">
        <v>212</v>
      </c>
      <c r="G26" s="44"/>
      <c r="H26" s="44"/>
      <c r="I26" s="53"/>
      <c r="J26" s="63"/>
    </row>
    <row r="27" spans="1:10" ht="15">
      <c r="A27" s="44" t="s">
        <v>124</v>
      </c>
      <c r="B27" s="44"/>
      <c r="C27" s="44"/>
      <c r="D27" s="44"/>
      <c r="E27" s="44"/>
      <c r="F27" s="44" t="s">
        <v>226</v>
      </c>
      <c r="G27" s="44"/>
      <c r="H27" s="44"/>
      <c r="I27" s="53"/>
      <c r="J27" s="63"/>
    </row>
    <row r="28" spans="1:10" s="157" customFormat="1" ht="14.25">
      <c r="A28" s="44" t="s">
        <v>102</v>
      </c>
      <c r="B28" s="44"/>
      <c r="C28" s="44"/>
      <c r="D28" s="44"/>
      <c r="E28" s="44"/>
      <c r="F28" s="44" t="s">
        <v>103</v>
      </c>
      <c r="G28" s="44"/>
      <c r="H28" s="44"/>
      <c r="I28" s="53"/>
      <c r="J28" s="114"/>
    </row>
    <row r="29" spans="1:10" s="157" customFormat="1" ht="14.25">
      <c r="A29" s="44" t="s">
        <v>109</v>
      </c>
      <c r="B29" s="44"/>
      <c r="C29" s="44"/>
      <c r="D29" s="44"/>
      <c r="E29" s="44"/>
      <c r="F29" s="44" t="s">
        <v>225</v>
      </c>
      <c r="G29" s="44"/>
      <c r="H29" s="44"/>
      <c r="I29" s="53"/>
      <c r="J29" s="114"/>
    </row>
    <row r="30" spans="1:10" ht="15">
      <c r="A30" s="58"/>
      <c r="B30" s="58"/>
      <c r="C30" s="58"/>
      <c r="D30" s="58"/>
      <c r="E30" s="58"/>
      <c r="F30" s="58"/>
      <c r="G30" s="58"/>
      <c r="H30" s="58"/>
      <c r="I30" s="62"/>
      <c r="J30" s="66"/>
    </row>
    <row r="31" spans="1:10" ht="15">
      <c r="A31" s="99" t="s">
        <v>94</v>
      </c>
      <c r="B31" s="44"/>
      <c r="C31" s="44"/>
      <c r="D31" s="44"/>
      <c r="E31" s="44"/>
      <c r="F31" s="99" t="s">
        <v>95</v>
      </c>
      <c r="G31" s="44"/>
      <c r="H31" s="44"/>
      <c r="I31" s="53"/>
      <c r="J31" s="63"/>
    </row>
    <row r="32" spans="1:10" ht="15">
      <c r="A32" s="51">
        <v>774</v>
      </c>
      <c r="B32" s="44" t="s">
        <v>209</v>
      </c>
      <c r="C32" s="44"/>
      <c r="D32" s="44"/>
      <c r="E32" s="44"/>
      <c r="F32" s="44" t="s">
        <v>210</v>
      </c>
      <c r="G32" s="44"/>
      <c r="H32" s="44"/>
      <c r="I32" s="53">
        <v>0</v>
      </c>
      <c r="J32" s="63">
        <v>0</v>
      </c>
    </row>
    <row r="33" spans="1:10" ht="15">
      <c r="A33" s="58"/>
      <c r="B33" s="58"/>
      <c r="C33" s="58"/>
      <c r="D33" s="58"/>
      <c r="E33" s="58"/>
      <c r="F33" s="58"/>
      <c r="G33" s="58"/>
      <c r="H33" s="58"/>
      <c r="I33" s="62"/>
      <c r="J33" s="66"/>
    </row>
    <row r="34" spans="1:10" ht="15">
      <c r="A34" s="48" t="s">
        <v>96</v>
      </c>
      <c r="B34" s="48"/>
      <c r="C34" s="42"/>
      <c r="D34" s="42"/>
      <c r="E34" s="42"/>
      <c r="F34" s="48" t="s">
        <v>97</v>
      </c>
      <c r="G34" s="42"/>
      <c r="H34" s="42"/>
      <c r="I34" s="29"/>
      <c r="J34" s="65"/>
    </row>
    <row r="35" spans="1:10" ht="15">
      <c r="A35" s="51">
        <v>382</v>
      </c>
      <c r="B35" s="44" t="s">
        <v>98</v>
      </c>
      <c r="C35" s="42"/>
      <c r="D35" s="42"/>
      <c r="E35" s="42"/>
      <c r="F35" s="44" t="s">
        <v>77</v>
      </c>
      <c r="G35" s="42"/>
      <c r="H35" s="42"/>
      <c r="I35" s="53">
        <v>0</v>
      </c>
      <c r="J35" s="63">
        <v>0</v>
      </c>
    </row>
    <row r="36" spans="1:10" ht="15">
      <c r="A36" s="51">
        <v>386</v>
      </c>
      <c r="B36" s="44" t="s">
        <v>99</v>
      </c>
      <c r="C36" s="42"/>
      <c r="D36" s="42"/>
      <c r="E36" s="42"/>
      <c r="F36" s="44" t="s">
        <v>78</v>
      </c>
      <c r="G36" s="42"/>
      <c r="H36" s="42"/>
      <c r="I36" s="53">
        <v>0</v>
      </c>
      <c r="J36" s="63">
        <v>0</v>
      </c>
    </row>
    <row r="37" spans="1:10" ht="15">
      <c r="A37" s="51">
        <v>519</v>
      </c>
      <c r="B37" s="44" t="s">
        <v>100</v>
      </c>
      <c r="C37" s="44"/>
      <c r="D37" s="44"/>
      <c r="E37" s="44"/>
      <c r="F37" s="44" t="s">
        <v>101</v>
      </c>
      <c r="G37" s="44"/>
      <c r="H37" s="44"/>
      <c r="I37" s="53">
        <v>173.55</v>
      </c>
      <c r="J37" s="63">
        <f>I37*1.21</f>
        <v>209.99550000000002</v>
      </c>
    </row>
    <row r="38" spans="1:10" ht="15">
      <c r="A38" s="51">
        <v>524</v>
      </c>
      <c r="B38" s="44" t="s">
        <v>37</v>
      </c>
      <c r="C38" s="44"/>
      <c r="D38" s="44"/>
      <c r="E38" s="44"/>
      <c r="F38" s="44" t="s">
        <v>38</v>
      </c>
      <c r="G38" s="44"/>
      <c r="H38" s="44"/>
      <c r="I38" s="53">
        <v>632.23</v>
      </c>
      <c r="J38" s="63">
        <f>I38*1.21</f>
        <v>764.9983</v>
      </c>
    </row>
    <row r="39" spans="1:10" ht="15">
      <c r="A39" s="51">
        <v>539</v>
      </c>
      <c r="B39" s="23" t="s">
        <v>105</v>
      </c>
      <c r="C39" s="47"/>
      <c r="D39" s="46"/>
      <c r="E39" s="46"/>
      <c r="F39" s="23" t="s">
        <v>106</v>
      </c>
      <c r="G39" s="47"/>
      <c r="H39" s="46"/>
      <c r="I39" s="53">
        <v>132.23</v>
      </c>
      <c r="J39" s="63">
        <f aca="true" t="shared" si="0" ref="J39:J44">I39*1.21</f>
        <v>159.99829999999997</v>
      </c>
    </row>
    <row r="40" spans="1:10" ht="15">
      <c r="A40" s="51">
        <v>590</v>
      </c>
      <c r="B40" s="44" t="s">
        <v>296</v>
      </c>
      <c r="C40" s="47"/>
      <c r="D40" s="46"/>
      <c r="E40" s="46"/>
      <c r="F40" s="23" t="s">
        <v>297</v>
      </c>
      <c r="G40" s="47"/>
      <c r="H40" s="46"/>
      <c r="I40" s="53">
        <v>86.78</v>
      </c>
      <c r="J40" s="63">
        <f t="shared" si="0"/>
        <v>105.0038</v>
      </c>
    </row>
    <row r="41" spans="1:10" ht="15">
      <c r="A41" s="52">
        <v>603</v>
      </c>
      <c r="B41" s="23" t="s">
        <v>271</v>
      </c>
      <c r="C41" s="23"/>
      <c r="D41" s="23"/>
      <c r="E41" s="23"/>
      <c r="F41" s="23" t="s">
        <v>272</v>
      </c>
      <c r="G41" s="23"/>
      <c r="H41" s="23"/>
      <c r="I41" s="53">
        <v>185.95</v>
      </c>
      <c r="J41" s="63">
        <f t="shared" si="0"/>
        <v>224.99949999999998</v>
      </c>
    </row>
    <row r="42" spans="1:10" ht="15">
      <c r="A42" s="52">
        <v>636</v>
      </c>
      <c r="B42" s="23" t="s">
        <v>90</v>
      </c>
      <c r="C42" s="23"/>
      <c r="D42" s="23"/>
      <c r="E42" s="23"/>
      <c r="F42" s="23" t="s">
        <v>91</v>
      </c>
      <c r="G42" s="23"/>
      <c r="H42" s="23"/>
      <c r="I42" s="13">
        <v>107.44</v>
      </c>
      <c r="J42" s="63">
        <f t="shared" si="0"/>
        <v>130.0024</v>
      </c>
    </row>
    <row r="43" spans="1:10" ht="15">
      <c r="A43" s="58"/>
      <c r="B43" s="58"/>
      <c r="C43" s="58"/>
      <c r="D43" s="58"/>
      <c r="E43" s="58"/>
      <c r="F43" s="58"/>
      <c r="G43" s="58"/>
      <c r="H43" s="58"/>
      <c r="I43" s="62"/>
      <c r="J43" s="66"/>
    </row>
    <row r="44" spans="1:10" ht="15">
      <c r="A44" s="23" t="s">
        <v>110</v>
      </c>
      <c r="B44" s="23"/>
      <c r="C44" s="23"/>
      <c r="D44" s="23"/>
      <c r="E44" s="23"/>
      <c r="F44" s="24" t="s">
        <v>155</v>
      </c>
      <c r="G44" s="25"/>
      <c r="H44" s="44"/>
      <c r="I44" s="53">
        <v>260.33</v>
      </c>
      <c r="J44" s="63">
        <f t="shared" si="0"/>
        <v>314.99929999999995</v>
      </c>
    </row>
    <row r="45" spans="1:10" ht="15">
      <c r="A45" s="23"/>
      <c r="B45" s="23"/>
      <c r="C45" s="23"/>
      <c r="D45" s="23"/>
      <c r="E45" s="23"/>
      <c r="F45" s="24"/>
      <c r="G45" s="25"/>
      <c r="H45" s="44"/>
      <c r="I45" s="53"/>
      <c r="J45" s="26" t="s">
        <v>130</v>
      </c>
    </row>
    <row r="46" spans="1:10" ht="15">
      <c r="A46" s="23"/>
      <c r="B46" s="23"/>
      <c r="C46" s="23"/>
      <c r="D46" s="23"/>
      <c r="E46" s="23"/>
      <c r="F46" s="24"/>
      <c r="G46" s="25"/>
      <c r="H46" s="44"/>
      <c r="I46" s="53"/>
      <c r="J46" s="26"/>
    </row>
    <row r="47" spans="1:9" ht="15">
      <c r="A47" s="177"/>
      <c r="B47" s="177"/>
      <c r="C47" s="177"/>
      <c r="D47" s="177"/>
      <c r="E47" s="178"/>
      <c r="F47" s="178"/>
      <c r="G47" s="11"/>
      <c r="H47" s="12"/>
      <c r="I47" s="13"/>
    </row>
    <row r="48" spans="1:9" ht="15">
      <c r="A48" s="162"/>
      <c r="B48" s="179"/>
      <c r="C48" s="179"/>
      <c r="D48" s="179"/>
      <c r="E48" s="163"/>
      <c r="F48" s="163"/>
      <c r="G48" s="11"/>
      <c r="H48" s="12"/>
      <c r="I48" s="13"/>
    </row>
    <row r="49" spans="1:9" ht="14.25">
      <c r="A49" s="162"/>
      <c r="B49" s="162"/>
      <c r="C49" s="162"/>
      <c r="D49" s="162"/>
      <c r="E49" s="178"/>
      <c r="F49" s="178"/>
      <c r="G49" s="7"/>
      <c r="H49" s="18"/>
      <c r="I49" s="13"/>
    </row>
  </sheetData>
  <sheetProtection/>
  <mergeCells count="4">
    <mergeCell ref="I8:J8"/>
    <mergeCell ref="A47:F47"/>
    <mergeCell ref="A48:F48"/>
    <mergeCell ref="A49:F49"/>
  </mergeCells>
  <printOptions/>
  <pageMargins left="0.6299212598425197" right="0.29" top="0.48" bottom="0.1968503937007874" header="0.49" footer="0.1968503937007874"/>
  <pageSetup fitToHeight="1" fitToWidth="1" horizontalDpi="600" verticalDpi="600" orientation="portrait" paperSize="9" scale="68" r:id="rId2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O52"/>
  <sheetViews>
    <sheetView zoomScalePageLayoutView="0" workbookViewId="0" topLeftCell="A11">
      <selection activeCell="O22" sqref="O22"/>
    </sheetView>
  </sheetViews>
  <sheetFormatPr defaultColWidth="9.140625" defaultRowHeight="12.75"/>
  <cols>
    <col min="4" max="4" width="22.421875" style="0" customWidth="1"/>
    <col min="5" max="5" width="8.421875" style="0" customWidth="1"/>
    <col min="6" max="6" width="24.421875" style="0" customWidth="1"/>
    <col min="7" max="7" width="6.8515625" style="0" customWidth="1"/>
    <col min="8" max="8" width="19.57421875" style="0" bestFit="1" customWidth="1"/>
    <col min="9" max="9" width="14.7109375" style="0" bestFit="1" customWidth="1"/>
    <col min="10" max="10" width="14.28125" style="0" customWidth="1"/>
  </cols>
  <sheetData>
    <row r="1" ht="12.75" hidden="1"/>
    <row r="2" spans="1:15" s="39" customFormat="1" ht="37.5">
      <c r="A2" s="69"/>
      <c r="B2" s="69"/>
      <c r="C2" s="69"/>
      <c r="D2" s="69"/>
      <c r="E2" s="69"/>
      <c r="F2" s="69"/>
      <c r="G2" s="69"/>
      <c r="H2" s="69"/>
      <c r="I2" s="69"/>
      <c r="J2" s="69"/>
      <c r="O2" s="49"/>
    </row>
    <row r="3" spans="1:15" s="39" customFormat="1" ht="15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O3" s="49"/>
    </row>
    <row r="4" spans="1:10" s="38" customFormat="1" ht="56.25" customHeight="1">
      <c r="A4" s="70" t="s">
        <v>401</v>
      </c>
      <c r="B4" s="70"/>
      <c r="C4" s="70"/>
      <c r="D4" s="71"/>
      <c r="E4" s="72" t="s">
        <v>82</v>
      </c>
      <c r="F4" s="73">
        <v>8200</v>
      </c>
      <c r="G4" s="105" t="s">
        <v>12</v>
      </c>
      <c r="H4" s="71"/>
      <c r="I4" s="74"/>
      <c r="J4" s="71"/>
    </row>
    <row r="5" spans="1:10" s="38" customFormat="1" ht="30" customHeight="1">
      <c r="A5" s="97" t="s">
        <v>402</v>
      </c>
      <c r="B5" s="75"/>
      <c r="C5" s="71"/>
      <c r="D5" s="71"/>
      <c r="E5" s="76"/>
      <c r="F5" s="75" t="s">
        <v>428</v>
      </c>
      <c r="G5" s="71"/>
      <c r="H5" s="71"/>
      <c r="I5" s="74"/>
      <c r="J5" s="71"/>
    </row>
    <row r="6" spans="1:10" s="38" customFormat="1" ht="14.25" customHeight="1">
      <c r="A6" s="40"/>
      <c r="B6" s="56"/>
      <c r="C6" s="40"/>
      <c r="D6" s="40"/>
      <c r="E6" s="55"/>
      <c r="F6" s="54"/>
      <c r="G6" s="40"/>
      <c r="H6" s="40"/>
      <c r="I6" s="50"/>
      <c r="J6" s="40"/>
    </row>
    <row r="7" spans="1:10" ht="14.25" customHeight="1">
      <c r="A7" s="2"/>
      <c r="B7" s="2"/>
      <c r="C7" s="2"/>
      <c r="D7" s="2"/>
      <c r="E7" s="59"/>
      <c r="F7" s="60"/>
      <c r="G7" s="4"/>
      <c r="H7" s="3"/>
      <c r="I7" s="5"/>
      <c r="J7" s="6"/>
    </row>
    <row r="8" spans="1:10" ht="14.25" customHeight="1">
      <c r="A8" s="41"/>
      <c r="B8" s="41"/>
      <c r="C8" s="41"/>
      <c r="D8" s="41"/>
      <c r="E8" s="41"/>
      <c r="F8" s="41"/>
      <c r="G8" s="41"/>
      <c r="H8" s="41"/>
      <c r="I8" s="175" t="s">
        <v>83</v>
      </c>
      <c r="J8" s="180"/>
    </row>
    <row r="9" spans="1:10" ht="15">
      <c r="A9" s="99" t="s">
        <v>84</v>
      </c>
      <c r="B9" s="42"/>
      <c r="C9" s="42"/>
      <c r="D9" s="42"/>
      <c r="E9" s="42"/>
      <c r="F9" s="99" t="s">
        <v>85</v>
      </c>
      <c r="G9" s="42"/>
      <c r="H9" s="42"/>
      <c r="I9" s="95" t="s">
        <v>11</v>
      </c>
      <c r="J9" s="96" t="s">
        <v>65</v>
      </c>
    </row>
    <row r="10" spans="1:10" ht="15">
      <c r="A10" s="51" t="s">
        <v>406</v>
      </c>
      <c r="B10" s="43" t="s">
        <v>407</v>
      </c>
      <c r="C10" s="44"/>
      <c r="D10" s="44"/>
      <c r="E10" s="44"/>
      <c r="F10" s="44" t="s">
        <v>408</v>
      </c>
      <c r="G10" s="44"/>
      <c r="H10" s="44"/>
      <c r="I10" s="53"/>
      <c r="J10" s="63"/>
    </row>
    <row r="11" spans="1:10" ht="15">
      <c r="A11" s="51">
        <v>924</v>
      </c>
      <c r="B11" s="43" t="s">
        <v>49</v>
      </c>
      <c r="C11" s="45"/>
      <c r="D11" s="45"/>
      <c r="E11" s="45"/>
      <c r="F11" s="44" t="s">
        <v>50</v>
      </c>
      <c r="G11" s="45"/>
      <c r="H11" s="45"/>
      <c r="I11" s="61"/>
      <c r="J11" s="63"/>
    </row>
    <row r="12" spans="1:10" ht="15">
      <c r="A12" s="51" t="s">
        <v>403</v>
      </c>
      <c r="B12" s="43" t="s">
        <v>404</v>
      </c>
      <c r="C12" s="45"/>
      <c r="D12" s="45"/>
      <c r="E12" s="45"/>
      <c r="F12" s="44" t="s">
        <v>405</v>
      </c>
      <c r="G12" s="45"/>
      <c r="H12" s="45"/>
      <c r="I12" s="61"/>
      <c r="J12" s="63"/>
    </row>
    <row r="13" spans="1:10" ht="14.25">
      <c r="A13" s="57"/>
      <c r="B13" s="57"/>
      <c r="C13" s="57"/>
      <c r="D13" s="57"/>
      <c r="E13" s="57"/>
      <c r="F13" s="57"/>
      <c r="G13" s="57"/>
      <c r="H13" s="57"/>
      <c r="I13" s="62"/>
      <c r="J13" s="64"/>
    </row>
    <row r="14" spans="1:10" ht="15">
      <c r="A14" s="99" t="s">
        <v>86</v>
      </c>
      <c r="B14" s="42"/>
      <c r="C14" s="42"/>
      <c r="D14" s="42"/>
      <c r="E14" s="42"/>
      <c r="F14" s="99" t="s">
        <v>87</v>
      </c>
      <c r="G14" s="42"/>
      <c r="H14" s="99"/>
      <c r="I14" s="29"/>
      <c r="J14" s="65"/>
    </row>
    <row r="15" spans="1:10" ht="15">
      <c r="A15" s="11" t="s">
        <v>53</v>
      </c>
      <c r="B15" s="42"/>
      <c r="C15" s="42"/>
      <c r="D15" s="42"/>
      <c r="E15" s="42"/>
      <c r="F15" s="11" t="s">
        <v>54</v>
      </c>
      <c r="G15" s="42"/>
      <c r="H15" s="99"/>
      <c r="I15" s="29"/>
      <c r="J15" s="65"/>
    </row>
    <row r="16" spans="1:10" ht="15">
      <c r="A16" s="44" t="s">
        <v>88</v>
      </c>
      <c r="B16" s="44"/>
      <c r="C16" s="44"/>
      <c r="D16" s="44"/>
      <c r="E16" s="44"/>
      <c r="F16" s="44" t="s">
        <v>89</v>
      </c>
      <c r="G16" s="44"/>
      <c r="H16" s="100"/>
      <c r="I16" s="53"/>
      <c r="J16" s="63"/>
    </row>
    <row r="17" spans="1:10" ht="15">
      <c r="A17" s="44" t="s">
        <v>409</v>
      </c>
      <c r="B17" s="44"/>
      <c r="C17" s="44"/>
      <c r="D17" s="44"/>
      <c r="E17" s="44"/>
      <c r="F17" s="44" t="s">
        <v>237</v>
      </c>
      <c r="G17" s="44"/>
      <c r="H17" s="44"/>
      <c r="I17" s="53"/>
      <c r="J17" s="63"/>
    </row>
    <row r="18" spans="1:10" ht="15">
      <c r="A18" s="11" t="s">
        <v>102</v>
      </c>
      <c r="B18" s="11"/>
      <c r="C18" s="11"/>
      <c r="D18" s="11"/>
      <c r="E18" s="11"/>
      <c r="F18" s="11" t="s">
        <v>103</v>
      </c>
      <c r="G18" s="44"/>
      <c r="H18" s="44"/>
      <c r="I18" s="53"/>
      <c r="J18" s="63"/>
    </row>
    <row r="19" spans="1:10" ht="15">
      <c r="A19" s="11" t="s">
        <v>166</v>
      </c>
      <c r="B19" s="11"/>
      <c r="C19" s="11"/>
      <c r="D19" s="11"/>
      <c r="E19" s="11"/>
      <c r="F19" s="11" t="s">
        <v>167</v>
      </c>
      <c r="G19" s="44"/>
      <c r="H19" s="44"/>
      <c r="I19" s="53"/>
      <c r="J19" s="63"/>
    </row>
    <row r="20" spans="1:10" ht="15">
      <c r="A20" s="44" t="s">
        <v>169</v>
      </c>
      <c r="B20" s="44"/>
      <c r="C20" s="44"/>
      <c r="D20" s="44"/>
      <c r="E20" s="44"/>
      <c r="F20" s="11" t="s">
        <v>493</v>
      </c>
      <c r="G20" s="44"/>
      <c r="H20" s="44"/>
      <c r="I20" s="53"/>
      <c r="J20" s="63"/>
    </row>
    <row r="21" spans="1:10" s="79" customFormat="1" ht="15">
      <c r="A21" s="11" t="s">
        <v>34</v>
      </c>
      <c r="B21" s="44"/>
      <c r="C21" s="44"/>
      <c r="D21" s="44"/>
      <c r="E21" s="44"/>
      <c r="F21" s="11" t="s">
        <v>56</v>
      </c>
      <c r="G21" s="44"/>
      <c r="H21" s="44"/>
      <c r="I21" s="53"/>
      <c r="J21" s="63"/>
    </row>
    <row r="22" spans="1:10" ht="15">
      <c r="A22" s="11" t="s">
        <v>445</v>
      </c>
      <c r="B22" s="44"/>
      <c r="C22" s="44"/>
      <c r="D22" s="44"/>
      <c r="E22" s="44"/>
      <c r="F22" s="11" t="s">
        <v>446</v>
      </c>
      <c r="G22" s="44"/>
      <c r="H22" s="44"/>
      <c r="I22" s="53"/>
      <c r="J22" s="63"/>
    </row>
    <row r="23" spans="1:10" ht="15">
      <c r="A23" s="124" t="s">
        <v>206</v>
      </c>
      <c r="B23" s="11"/>
      <c r="C23" s="11"/>
      <c r="D23" s="11"/>
      <c r="E23" s="11"/>
      <c r="F23" s="124" t="s">
        <v>239</v>
      </c>
      <c r="G23" s="11"/>
      <c r="H23" s="11"/>
      <c r="I23" s="53"/>
      <c r="J23" s="63"/>
    </row>
    <row r="24" spans="1:10" ht="15">
      <c r="A24" s="124"/>
      <c r="B24" s="11"/>
      <c r="C24" s="11"/>
      <c r="D24" s="11"/>
      <c r="E24" s="11"/>
      <c r="F24" s="124" t="s">
        <v>238</v>
      </c>
      <c r="G24" s="11"/>
      <c r="H24" s="11"/>
      <c r="I24" s="53"/>
      <c r="J24" s="63"/>
    </row>
    <row r="25" spans="1:10" ht="15">
      <c r="A25" s="11" t="s">
        <v>112</v>
      </c>
      <c r="B25" s="11"/>
      <c r="C25" s="11"/>
      <c r="D25" s="11"/>
      <c r="E25" s="11"/>
      <c r="F25" s="11" t="s">
        <v>15</v>
      </c>
      <c r="G25" s="44"/>
      <c r="H25" s="44"/>
      <c r="I25" s="53"/>
      <c r="J25" s="63"/>
    </row>
    <row r="26" spans="1:10" ht="15">
      <c r="A26" s="44" t="s">
        <v>74</v>
      </c>
      <c r="B26" s="44"/>
      <c r="C26" s="44"/>
      <c r="D26" s="44"/>
      <c r="E26" s="44"/>
      <c r="F26" s="11" t="s">
        <v>75</v>
      </c>
      <c r="G26" s="44"/>
      <c r="H26" s="44"/>
      <c r="I26" s="53"/>
      <c r="J26" s="63"/>
    </row>
    <row r="27" spans="1:10" ht="15">
      <c r="A27" s="58"/>
      <c r="B27" s="58"/>
      <c r="C27" s="58"/>
      <c r="D27" s="58"/>
      <c r="E27" s="58"/>
      <c r="F27" s="58"/>
      <c r="G27" s="58"/>
      <c r="H27" s="58"/>
      <c r="I27" s="62"/>
      <c r="J27" s="66"/>
    </row>
    <row r="28" spans="1:10" ht="15">
      <c r="A28" s="99" t="s">
        <v>94</v>
      </c>
      <c r="B28" s="44"/>
      <c r="C28" s="44"/>
      <c r="D28" s="44"/>
      <c r="E28" s="44"/>
      <c r="F28" s="99" t="s">
        <v>95</v>
      </c>
      <c r="G28" s="44"/>
      <c r="H28" s="44"/>
      <c r="I28" s="53"/>
      <c r="J28" s="63"/>
    </row>
    <row r="29" spans="1:10" ht="15">
      <c r="A29" s="51">
        <v>774</v>
      </c>
      <c r="B29" s="44" t="s">
        <v>410</v>
      </c>
      <c r="C29" s="44"/>
      <c r="D29" s="44"/>
      <c r="E29" s="44"/>
      <c r="F29" s="44" t="s">
        <v>411</v>
      </c>
      <c r="G29" s="44"/>
      <c r="H29" s="44"/>
      <c r="I29" s="53">
        <v>0</v>
      </c>
      <c r="J29" s="63">
        <v>0</v>
      </c>
    </row>
    <row r="30" spans="1:10" ht="15">
      <c r="A30" s="51">
        <v>778</v>
      </c>
      <c r="B30" s="44" t="s">
        <v>412</v>
      </c>
      <c r="C30" s="44"/>
      <c r="D30" s="44"/>
      <c r="E30" s="44"/>
      <c r="F30" s="44" t="s">
        <v>413</v>
      </c>
      <c r="G30" s="44"/>
      <c r="H30" s="44"/>
      <c r="I30" s="53">
        <v>0</v>
      </c>
      <c r="J30" s="63">
        <v>0</v>
      </c>
    </row>
    <row r="31" spans="1:10" ht="15">
      <c r="A31" s="58"/>
      <c r="B31" s="58"/>
      <c r="C31" s="58"/>
      <c r="D31" s="58"/>
      <c r="E31" s="58"/>
      <c r="F31" s="58"/>
      <c r="G31" s="58"/>
      <c r="H31" s="58"/>
      <c r="I31" s="62"/>
      <c r="J31" s="66"/>
    </row>
    <row r="32" spans="1:10" ht="15">
      <c r="A32" s="99" t="s">
        <v>96</v>
      </c>
      <c r="B32" s="48"/>
      <c r="C32" s="42"/>
      <c r="D32" s="42"/>
      <c r="E32" s="42"/>
      <c r="F32" s="99" t="s">
        <v>97</v>
      </c>
      <c r="G32" s="42"/>
      <c r="H32" s="42"/>
      <c r="I32" s="29"/>
      <c r="J32" s="65"/>
    </row>
    <row r="33" spans="1:10" ht="15">
      <c r="A33" s="51">
        <v>382</v>
      </c>
      <c r="B33" s="44" t="s">
        <v>98</v>
      </c>
      <c r="C33" s="42"/>
      <c r="D33" s="42"/>
      <c r="E33" s="42"/>
      <c r="F33" s="44" t="s">
        <v>77</v>
      </c>
      <c r="G33" s="42"/>
      <c r="H33" s="42"/>
      <c r="I33" s="53">
        <v>0</v>
      </c>
      <c r="J33" s="63">
        <v>0</v>
      </c>
    </row>
    <row r="34" spans="1:10" ht="15">
      <c r="A34" s="51">
        <v>386</v>
      </c>
      <c r="B34" s="44" t="s">
        <v>99</v>
      </c>
      <c r="C34" s="42"/>
      <c r="D34" s="42"/>
      <c r="E34" s="42"/>
      <c r="F34" s="44" t="s">
        <v>78</v>
      </c>
      <c r="G34" s="42"/>
      <c r="H34" s="42"/>
      <c r="I34" s="53">
        <v>0</v>
      </c>
      <c r="J34" s="63">
        <v>0</v>
      </c>
    </row>
    <row r="35" spans="1:10" ht="15">
      <c r="A35" s="51">
        <v>519</v>
      </c>
      <c r="B35" s="44" t="s">
        <v>100</v>
      </c>
      <c r="C35" s="44"/>
      <c r="D35" s="44"/>
      <c r="E35" s="44"/>
      <c r="F35" s="44" t="s">
        <v>101</v>
      </c>
      <c r="G35" s="44"/>
      <c r="H35" s="44"/>
      <c r="I35" s="53">
        <v>173.55</v>
      </c>
      <c r="J35" s="63">
        <f>I35*1.21</f>
        <v>209.99550000000002</v>
      </c>
    </row>
    <row r="36" spans="1:10" ht="15">
      <c r="A36" s="51">
        <v>524</v>
      </c>
      <c r="B36" s="44" t="s">
        <v>104</v>
      </c>
      <c r="C36" s="44"/>
      <c r="D36" s="44"/>
      <c r="E36" s="44"/>
      <c r="F36" s="44" t="s">
        <v>104</v>
      </c>
      <c r="G36" s="44"/>
      <c r="H36" s="44"/>
      <c r="I36" s="53">
        <v>632.23</v>
      </c>
      <c r="J36" s="63">
        <f>I36*1.21</f>
        <v>764.9983</v>
      </c>
    </row>
    <row r="37" spans="1:10" ht="15">
      <c r="A37" s="10">
        <v>530</v>
      </c>
      <c r="B37" s="11" t="s">
        <v>114</v>
      </c>
      <c r="C37" s="11"/>
      <c r="D37" s="11"/>
      <c r="E37" s="11"/>
      <c r="F37" s="11" t="s">
        <v>115</v>
      </c>
      <c r="G37" s="11"/>
      <c r="H37" s="11"/>
      <c r="I37" s="13">
        <v>185.95</v>
      </c>
      <c r="J37" s="63">
        <f>I37*1.21</f>
        <v>224.99949999999998</v>
      </c>
    </row>
    <row r="38" spans="1:10" ht="15">
      <c r="A38" s="52">
        <v>539</v>
      </c>
      <c r="B38" s="23" t="s">
        <v>105</v>
      </c>
      <c r="C38" s="47"/>
      <c r="D38" s="46"/>
      <c r="E38" s="46"/>
      <c r="F38" s="23" t="s">
        <v>106</v>
      </c>
      <c r="G38" s="46"/>
      <c r="H38" s="46"/>
      <c r="I38" s="53">
        <v>132.23</v>
      </c>
      <c r="J38" s="63">
        <f>I38*1.21</f>
        <v>159.99829999999997</v>
      </c>
    </row>
    <row r="39" spans="1:10" ht="15">
      <c r="A39" s="32" t="s">
        <v>156</v>
      </c>
      <c r="C39" s="11"/>
      <c r="D39" s="11"/>
      <c r="E39" s="11"/>
      <c r="F39" s="32" t="s">
        <v>157</v>
      </c>
      <c r="G39" s="46"/>
      <c r="H39" s="46"/>
      <c r="I39" s="53"/>
      <c r="J39" s="63"/>
    </row>
    <row r="40" spans="1:10" ht="15">
      <c r="A40" s="32" t="s">
        <v>160</v>
      </c>
      <c r="C40" s="11"/>
      <c r="D40" s="11"/>
      <c r="E40" s="11"/>
      <c r="F40" s="32" t="s">
        <v>159</v>
      </c>
      <c r="G40" s="46"/>
      <c r="H40" s="46"/>
      <c r="I40" s="53"/>
      <c r="J40" s="63"/>
    </row>
    <row r="41" spans="1:10" ht="15">
      <c r="A41" s="51">
        <v>560</v>
      </c>
      <c r="B41" s="23" t="s">
        <v>455</v>
      </c>
      <c r="C41" s="11"/>
      <c r="D41" s="11"/>
      <c r="E41" s="11"/>
      <c r="F41" s="11" t="s">
        <v>456</v>
      </c>
      <c r="G41" s="46"/>
      <c r="H41" s="46"/>
      <c r="I41" s="53">
        <v>90.91</v>
      </c>
      <c r="J41" s="63">
        <f>I41*1.21</f>
        <v>110.0011</v>
      </c>
    </row>
    <row r="42" spans="1:10" ht="15">
      <c r="A42" s="51">
        <v>590</v>
      </c>
      <c r="B42" s="44" t="s">
        <v>296</v>
      </c>
      <c r="C42" s="47"/>
      <c r="D42" s="46"/>
      <c r="E42" s="46"/>
      <c r="F42" s="23" t="s">
        <v>297</v>
      </c>
      <c r="G42" s="47"/>
      <c r="H42" s="46"/>
      <c r="I42" s="53">
        <v>86.78</v>
      </c>
      <c r="J42" s="63">
        <f>I42*1.21</f>
        <v>105.0038</v>
      </c>
    </row>
    <row r="43" spans="1:10" ht="15">
      <c r="A43" s="52">
        <v>603</v>
      </c>
      <c r="B43" s="23" t="s">
        <v>271</v>
      </c>
      <c r="C43" s="23"/>
      <c r="D43" s="23"/>
      <c r="E43" s="23"/>
      <c r="F43" s="23" t="s">
        <v>272</v>
      </c>
      <c r="G43" s="23"/>
      <c r="H43" s="23"/>
      <c r="I43" s="53">
        <v>185.95</v>
      </c>
      <c r="J43" s="63">
        <f>I43*1.21</f>
        <v>224.99949999999998</v>
      </c>
    </row>
    <row r="44" spans="1:10" ht="15">
      <c r="A44" s="51">
        <v>703</v>
      </c>
      <c r="B44" s="1" t="s">
        <v>207</v>
      </c>
      <c r="C44" s="44"/>
      <c r="D44" s="44"/>
      <c r="E44" s="44"/>
      <c r="F44" s="1" t="s">
        <v>208</v>
      </c>
      <c r="G44" s="44"/>
      <c r="H44" s="44"/>
      <c r="I44" s="53">
        <f>J44/1.21</f>
        <v>0</v>
      </c>
      <c r="J44" s="63">
        <v>0</v>
      </c>
    </row>
    <row r="45" spans="1:10" ht="15">
      <c r="A45" s="51">
        <v>764</v>
      </c>
      <c r="B45" s="1" t="s">
        <v>92</v>
      </c>
      <c r="C45" s="44"/>
      <c r="D45" s="44"/>
      <c r="E45" s="44"/>
      <c r="F45" s="1" t="s">
        <v>93</v>
      </c>
      <c r="G45" s="44"/>
      <c r="H45" s="44"/>
      <c r="I45" s="53">
        <v>20.66</v>
      </c>
      <c r="J45" s="63">
        <f>I45*1.21</f>
        <v>24.9986</v>
      </c>
    </row>
    <row r="46" spans="1:10" ht="15">
      <c r="A46" s="58"/>
      <c r="B46" s="58"/>
      <c r="C46" s="58"/>
      <c r="D46" s="58"/>
      <c r="E46" s="58"/>
      <c r="F46" s="58"/>
      <c r="G46" s="58"/>
      <c r="H46" s="58"/>
      <c r="I46" s="62"/>
      <c r="J46" s="66"/>
    </row>
    <row r="47" spans="1:10" ht="15">
      <c r="A47" s="23" t="s">
        <v>110</v>
      </c>
      <c r="B47" s="23"/>
      <c r="C47" s="23"/>
      <c r="D47" s="23"/>
      <c r="E47" s="23"/>
      <c r="F47" s="24" t="s">
        <v>155</v>
      </c>
      <c r="G47" s="25"/>
      <c r="H47" s="44"/>
      <c r="I47" s="53">
        <v>260.33</v>
      </c>
      <c r="J47" s="63">
        <f>I47*1.21</f>
        <v>314.99929999999995</v>
      </c>
    </row>
    <row r="48" spans="1:10" ht="15">
      <c r="A48" s="23"/>
      <c r="B48" s="23"/>
      <c r="C48" s="23"/>
      <c r="D48" s="23"/>
      <c r="E48" s="23"/>
      <c r="F48" s="24"/>
      <c r="G48" s="25"/>
      <c r="H48" s="44"/>
      <c r="I48" s="53"/>
      <c r="J48" s="26"/>
    </row>
    <row r="49" spans="1:10" ht="15">
      <c r="A49" s="23"/>
      <c r="B49" s="23"/>
      <c r="C49" s="23"/>
      <c r="D49" s="23"/>
      <c r="E49" s="23"/>
      <c r="F49" s="24"/>
      <c r="G49" s="25"/>
      <c r="H49" s="44"/>
      <c r="I49" s="53"/>
      <c r="J49" s="26"/>
    </row>
    <row r="50" spans="1:9" ht="15">
      <c r="A50" s="177"/>
      <c r="B50" s="177"/>
      <c r="C50" s="177"/>
      <c r="D50" s="177"/>
      <c r="E50" s="178"/>
      <c r="F50" s="178"/>
      <c r="G50" s="11"/>
      <c r="H50" s="12"/>
      <c r="I50" s="13"/>
    </row>
    <row r="51" spans="1:9" ht="15">
      <c r="A51" s="162"/>
      <c r="B51" s="179"/>
      <c r="C51" s="179"/>
      <c r="D51" s="179"/>
      <c r="E51" s="163"/>
      <c r="F51" s="163"/>
      <c r="G51" s="11"/>
      <c r="H51" s="12"/>
      <c r="I51" s="13"/>
    </row>
    <row r="52" spans="1:9" ht="14.25">
      <c r="A52" s="162"/>
      <c r="B52" s="162"/>
      <c r="C52" s="162"/>
      <c r="D52" s="162"/>
      <c r="E52" s="178"/>
      <c r="F52" s="178"/>
      <c r="G52" s="7"/>
      <c r="H52" s="18"/>
      <c r="I52" s="13"/>
    </row>
    <row r="60" ht="14.25" customHeight="1"/>
  </sheetData>
  <sheetProtection/>
  <mergeCells count="4">
    <mergeCell ref="I8:J8"/>
    <mergeCell ref="A50:F50"/>
    <mergeCell ref="A51:F51"/>
    <mergeCell ref="A52:F52"/>
  </mergeCells>
  <printOptions/>
  <pageMargins left="0.6299212598425197" right="0.2755905511811024" top="0.4724409448818898" bottom="0.1968503937007874" header="0.4724409448818898" footer="0.1968503937007874"/>
  <pageSetup fitToHeight="1" fitToWidth="1" horizontalDpi="600" verticalDpi="600" orientation="portrait" paperSize="9" scale="69" r:id="rId2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O52"/>
  <sheetViews>
    <sheetView zoomScalePageLayoutView="0" workbookViewId="0" topLeftCell="A2">
      <selection activeCell="B10" sqref="B10"/>
    </sheetView>
  </sheetViews>
  <sheetFormatPr defaultColWidth="9.140625" defaultRowHeight="12.75"/>
  <cols>
    <col min="4" max="4" width="22.421875" style="0" customWidth="1"/>
    <col min="5" max="5" width="8.421875" style="0" customWidth="1"/>
    <col min="6" max="6" width="24.421875" style="0" customWidth="1"/>
    <col min="7" max="7" width="6.8515625" style="0" customWidth="1"/>
    <col min="8" max="8" width="19.57421875" style="0" bestFit="1" customWidth="1"/>
    <col min="9" max="9" width="14.7109375" style="0" bestFit="1" customWidth="1"/>
    <col min="10" max="10" width="14.28125" style="0" customWidth="1"/>
  </cols>
  <sheetData>
    <row r="1" ht="12.75" hidden="1"/>
    <row r="2" spans="1:15" s="39" customFormat="1" ht="37.5">
      <c r="A2" s="69"/>
      <c r="B2" s="69"/>
      <c r="C2" s="69"/>
      <c r="D2" s="69"/>
      <c r="E2" s="69"/>
      <c r="F2" s="69"/>
      <c r="G2" s="69"/>
      <c r="H2" s="69"/>
      <c r="I2" s="69"/>
      <c r="J2" s="69"/>
      <c r="O2" s="49"/>
    </row>
    <row r="3" spans="1:15" s="39" customFormat="1" ht="15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O3" s="49"/>
    </row>
    <row r="4" spans="1:10" s="38" customFormat="1" ht="56.25" customHeight="1">
      <c r="A4" s="70" t="s">
        <v>447</v>
      </c>
      <c r="B4" s="70"/>
      <c r="C4" s="70"/>
      <c r="D4" s="71"/>
      <c r="E4" s="72" t="s">
        <v>82</v>
      </c>
      <c r="F4" s="73">
        <v>8200</v>
      </c>
      <c r="G4" s="105" t="s">
        <v>12</v>
      </c>
      <c r="H4" s="71"/>
      <c r="I4" s="74"/>
      <c r="J4" s="71"/>
    </row>
    <row r="5" spans="1:10" s="38" customFormat="1" ht="30" customHeight="1">
      <c r="A5" s="138" t="s">
        <v>448</v>
      </c>
      <c r="B5" s="75"/>
      <c r="C5" s="71"/>
      <c r="D5" s="71"/>
      <c r="E5" s="76"/>
      <c r="F5" s="75" t="s">
        <v>428</v>
      </c>
      <c r="G5" s="71"/>
      <c r="H5" s="71"/>
      <c r="I5" s="74"/>
      <c r="J5" s="71"/>
    </row>
    <row r="6" spans="1:10" s="38" customFormat="1" ht="14.25" customHeight="1">
      <c r="A6" s="40"/>
      <c r="B6" s="56"/>
      <c r="C6" s="40"/>
      <c r="D6" s="40"/>
      <c r="E6" s="55"/>
      <c r="F6" s="54"/>
      <c r="G6" s="40"/>
      <c r="H6" s="40"/>
      <c r="I6" s="50"/>
      <c r="J6" s="40"/>
    </row>
    <row r="7" spans="1:10" ht="14.25" customHeight="1">
      <c r="A7" s="2"/>
      <c r="B7" s="2"/>
      <c r="C7" s="2"/>
      <c r="D7" s="2"/>
      <c r="E7" s="59"/>
      <c r="F7" s="60"/>
      <c r="G7" s="4"/>
      <c r="H7" s="3"/>
      <c r="I7" s="5"/>
      <c r="J7" s="6"/>
    </row>
    <row r="8" spans="1:10" ht="14.25" customHeight="1">
      <c r="A8" s="41"/>
      <c r="B8" s="41"/>
      <c r="C8" s="41"/>
      <c r="D8" s="41"/>
      <c r="E8" s="41"/>
      <c r="F8" s="41"/>
      <c r="G8" s="41"/>
      <c r="H8" s="41"/>
      <c r="I8" s="175" t="s">
        <v>83</v>
      </c>
      <c r="J8" s="180"/>
    </row>
    <row r="9" spans="1:10" ht="15">
      <c r="A9" s="99" t="s">
        <v>84</v>
      </c>
      <c r="B9" s="42"/>
      <c r="C9" s="42"/>
      <c r="D9" s="42"/>
      <c r="E9" s="42"/>
      <c r="F9" s="99" t="s">
        <v>85</v>
      </c>
      <c r="G9" s="42"/>
      <c r="H9" s="42"/>
      <c r="I9" s="95" t="s">
        <v>11</v>
      </c>
      <c r="J9" s="96" t="s">
        <v>65</v>
      </c>
    </row>
    <row r="10" spans="1:10" ht="15">
      <c r="A10" s="51" t="s">
        <v>449</v>
      </c>
      <c r="B10" s="43" t="s">
        <v>450</v>
      </c>
      <c r="C10" s="44"/>
      <c r="D10" s="44"/>
      <c r="E10" s="44"/>
      <c r="F10" s="44" t="s">
        <v>451</v>
      </c>
      <c r="G10" s="44"/>
      <c r="H10" s="44"/>
      <c r="I10" s="53"/>
      <c r="J10" s="63"/>
    </row>
    <row r="11" spans="1:10" ht="15">
      <c r="A11" s="51"/>
      <c r="B11" s="43" t="s">
        <v>452</v>
      </c>
      <c r="C11" s="44"/>
      <c r="D11" s="44"/>
      <c r="E11" s="44"/>
      <c r="F11" s="44" t="s">
        <v>453</v>
      </c>
      <c r="G11" s="44"/>
      <c r="H11" s="44"/>
      <c r="I11" s="53"/>
      <c r="J11" s="63"/>
    </row>
    <row r="12" spans="1:10" ht="14.25">
      <c r="A12" s="57"/>
      <c r="B12" s="57"/>
      <c r="C12" s="57"/>
      <c r="D12" s="57"/>
      <c r="E12" s="57"/>
      <c r="F12" s="57"/>
      <c r="G12" s="57"/>
      <c r="H12" s="57"/>
      <c r="I12" s="62"/>
      <c r="J12" s="64"/>
    </row>
    <row r="13" spans="1:10" ht="15">
      <c r="A13" s="99" t="s">
        <v>86</v>
      </c>
      <c r="B13" s="42"/>
      <c r="C13" s="42"/>
      <c r="D13" s="42"/>
      <c r="E13" s="42"/>
      <c r="F13" s="99" t="s">
        <v>87</v>
      </c>
      <c r="G13" s="42"/>
      <c r="H13" s="99"/>
      <c r="I13" s="29"/>
      <c r="J13" s="65"/>
    </row>
    <row r="14" spans="1:10" ht="15">
      <c r="A14" s="11" t="s">
        <v>53</v>
      </c>
      <c r="B14" s="42"/>
      <c r="C14" s="42"/>
      <c r="D14" s="42"/>
      <c r="E14" s="42"/>
      <c r="F14" s="11" t="s">
        <v>54</v>
      </c>
      <c r="G14" s="42"/>
      <c r="H14" s="99"/>
      <c r="I14" s="29"/>
      <c r="J14" s="65"/>
    </row>
    <row r="15" spans="1:10" ht="15">
      <c r="A15" s="44" t="s">
        <v>88</v>
      </c>
      <c r="B15" s="44"/>
      <c r="C15" s="44"/>
      <c r="D15" s="44"/>
      <c r="E15" s="44"/>
      <c r="F15" s="44" t="s">
        <v>89</v>
      </c>
      <c r="G15" s="44"/>
      <c r="H15" s="100"/>
      <c r="I15" s="53"/>
      <c r="J15" s="63"/>
    </row>
    <row r="16" spans="1:10" ht="15">
      <c r="A16" s="44" t="s">
        <v>409</v>
      </c>
      <c r="B16" s="44"/>
      <c r="C16" s="44"/>
      <c r="D16" s="44"/>
      <c r="E16" s="44"/>
      <c r="F16" s="44" t="s">
        <v>237</v>
      </c>
      <c r="G16" s="44"/>
      <c r="H16" s="44"/>
      <c r="I16" s="53"/>
      <c r="J16" s="63"/>
    </row>
    <row r="17" spans="1:10" ht="15">
      <c r="A17" s="11" t="s">
        <v>102</v>
      </c>
      <c r="B17" s="11"/>
      <c r="C17" s="11"/>
      <c r="D17" s="11"/>
      <c r="E17" s="11"/>
      <c r="F17" s="11" t="s">
        <v>103</v>
      </c>
      <c r="G17" s="44"/>
      <c r="H17" s="44"/>
      <c r="I17" s="53"/>
      <c r="J17" s="63"/>
    </row>
    <row r="18" spans="1:10" ht="15">
      <c r="A18" s="11" t="s">
        <v>166</v>
      </c>
      <c r="B18" s="11"/>
      <c r="C18" s="11"/>
      <c r="D18" s="11"/>
      <c r="E18" s="11"/>
      <c r="F18" s="11" t="s">
        <v>167</v>
      </c>
      <c r="G18" s="44"/>
      <c r="H18" s="44"/>
      <c r="I18" s="53"/>
      <c r="J18" s="63"/>
    </row>
    <row r="19" spans="1:10" ht="15">
      <c r="A19" s="44" t="s">
        <v>169</v>
      </c>
      <c r="B19" s="44"/>
      <c r="C19" s="44"/>
      <c r="D19" s="44"/>
      <c r="E19" s="44"/>
      <c r="F19" s="11" t="s">
        <v>170</v>
      </c>
      <c r="G19" s="44"/>
      <c r="H19" s="44"/>
      <c r="I19" s="53"/>
      <c r="J19" s="63"/>
    </row>
    <row r="20" spans="1:10" s="79" customFormat="1" ht="15">
      <c r="A20" s="11" t="s">
        <v>34</v>
      </c>
      <c r="B20" s="44"/>
      <c r="C20" s="44"/>
      <c r="D20" s="44"/>
      <c r="E20" s="44"/>
      <c r="F20" s="11" t="s">
        <v>56</v>
      </c>
      <c r="G20" s="44"/>
      <c r="H20" s="44"/>
      <c r="I20" s="53"/>
      <c r="J20" s="63"/>
    </row>
    <row r="21" spans="1:10" ht="15">
      <c r="A21" s="11" t="s">
        <v>445</v>
      </c>
      <c r="B21" s="44"/>
      <c r="C21" s="44"/>
      <c r="D21" s="44"/>
      <c r="E21" s="44"/>
      <c r="F21" s="11" t="s">
        <v>446</v>
      </c>
      <c r="G21" s="44"/>
      <c r="H21" s="44"/>
      <c r="I21" s="53"/>
      <c r="J21" s="63"/>
    </row>
    <row r="22" spans="1:10" ht="15">
      <c r="A22" s="124" t="s">
        <v>206</v>
      </c>
      <c r="B22" s="11"/>
      <c r="C22" s="11"/>
      <c r="D22" s="11"/>
      <c r="E22" s="11"/>
      <c r="F22" s="124" t="s">
        <v>239</v>
      </c>
      <c r="G22" s="11"/>
      <c r="H22" s="11"/>
      <c r="I22" s="53"/>
      <c r="J22" s="63"/>
    </row>
    <row r="23" spans="1:10" ht="15">
      <c r="A23" s="124"/>
      <c r="B23" s="11"/>
      <c r="C23" s="11"/>
      <c r="D23" s="11"/>
      <c r="E23" s="11"/>
      <c r="F23" s="124" t="s">
        <v>238</v>
      </c>
      <c r="G23" s="11"/>
      <c r="H23" s="11"/>
      <c r="I23" s="53"/>
      <c r="J23" s="63"/>
    </row>
    <row r="24" spans="1:10" ht="15">
      <c r="A24" s="11" t="s">
        <v>112</v>
      </c>
      <c r="B24" s="11"/>
      <c r="C24" s="11"/>
      <c r="D24" s="11"/>
      <c r="E24" s="11"/>
      <c r="F24" s="11" t="s">
        <v>15</v>
      </c>
      <c r="G24" s="44"/>
      <c r="H24" s="44"/>
      <c r="I24" s="53"/>
      <c r="J24" s="63"/>
    </row>
    <row r="25" spans="1:10" ht="15">
      <c r="A25" s="44" t="s">
        <v>74</v>
      </c>
      <c r="B25" s="44"/>
      <c r="C25" s="44"/>
      <c r="D25" s="44"/>
      <c r="E25" s="44"/>
      <c r="F25" s="11" t="s">
        <v>75</v>
      </c>
      <c r="G25" s="44"/>
      <c r="H25" s="44"/>
      <c r="I25" s="53"/>
      <c r="J25" s="63"/>
    </row>
    <row r="26" spans="1:10" ht="15">
      <c r="A26" s="58"/>
      <c r="B26" s="58"/>
      <c r="C26" s="58"/>
      <c r="D26" s="58"/>
      <c r="E26" s="58"/>
      <c r="F26" s="58"/>
      <c r="G26" s="58"/>
      <c r="H26" s="58"/>
      <c r="I26" s="62"/>
      <c r="J26" s="66"/>
    </row>
    <row r="27" spans="1:10" ht="15">
      <c r="A27" s="99" t="s">
        <v>94</v>
      </c>
      <c r="B27" s="44"/>
      <c r="C27" s="44"/>
      <c r="D27" s="44"/>
      <c r="E27" s="44"/>
      <c r="F27" s="99" t="s">
        <v>95</v>
      </c>
      <c r="G27" s="44"/>
      <c r="H27" s="44"/>
      <c r="I27" s="53"/>
      <c r="J27" s="63"/>
    </row>
    <row r="28" spans="1:10" ht="15">
      <c r="A28" s="51">
        <v>778</v>
      </c>
      <c r="B28" s="44" t="s">
        <v>412</v>
      </c>
      <c r="C28" s="44"/>
      <c r="D28" s="44"/>
      <c r="E28" s="44"/>
      <c r="F28" s="44" t="s">
        <v>413</v>
      </c>
      <c r="G28" s="44"/>
      <c r="H28" s="44"/>
      <c r="I28" s="53">
        <v>0</v>
      </c>
      <c r="J28" s="63">
        <v>0</v>
      </c>
    </row>
    <row r="29" spans="1:10" ht="15">
      <c r="A29" s="58"/>
      <c r="B29" s="58"/>
      <c r="C29" s="58"/>
      <c r="D29" s="58"/>
      <c r="E29" s="58"/>
      <c r="F29" s="58"/>
      <c r="G29" s="58"/>
      <c r="H29" s="58"/>
      <c r="I29" s="62"/>
      <c r="J29" s="66"/>
    </row>
    <row r="30" spans="1:10" ht="15">
      <c r="A30" s="99" t="s">
        <v>96</v>
      </c>
      <c r="B30" s="48"/>
      <c r="C30" s="42"/>
      <c r="D30" s="42"/>
      <c r="E30" s="42"/>
      <c r="F30" s="99" t="s">
        <v>97</v>
      </c>
      <c r="G30" s="42"/>
      <c r="H30" s="42"/>
      <c r="I30" s="29"/>
      <c r="J30" s="65"/>
    </row>
    <row r="31" spans="1:10" ht="15">
      <c r="A31" s="51">
        <v>382</v>
      </c>
      <c r="B31" s="44" t="s">
        <v>98</v>
      </c>
      <c r="C31" s="42"/>
      <c r="D31" s="42"/>
      <c r="E31" s="42"/>
      <c r="F31" s="44" t="s">
        <v>77</v>
      </c>
      <c r="G31" s="42"/>
      <c r="H31" s="42"/>
      <c r="I31" s="53">
        <v>0</v>
      </c>
      <c r="J31" s="63">
        <v>0</v>
      </c>
    </row>
    <row r="32" spans="1:10" ht="15">
      <c r="A32" s="51">
        <v>386</v>
      </c>
      <c r="B32" s="44" t="s">
        <v>99</v>
      </c>
      <c r="C32" s="42"/>
      <c r="D32" s="42"/>
      <c r="E32" s="42"/>
      <c r="F32" s="44" t="s">
        <v>78</v>
      </c>
      <c r="G32" s="42"/>
      <c r="H32" s="42"/>
      <c r="I32" s="53">
        <v>0</v>
      </c>
      <c r="J32" s="63">
        <v>0</v>
      </c>
    </row>
    <row r="33" spans="1:10" ht="15">
      <c r="A33" s="51">
        <v>519</v>
      </c>
      <c r="B33" s="44" t="s">
        <v>100</v>
      </c>
      <c r="C33" s="44"/>
      <c r="D33" s="44"/>
      <c r="E33" s="44"/>
      <c r="F33" s="44" t="s">
        <v>101</v>
      </c>
      <c r="G33" s="44"/>
      <c r="H33" s="44"/>
      <c r="I33" s="53">
        <v>173.55</v>
      </c>
      <c r="J33" s="63">
        <f>I33*1.21</f>
        <v>209.99550000000002</v>
      </c>
    </row>
    <row r="34" spans="1:10" ht="15">
      <c r="A34" s="51">
        <v>524</v>
      </c>
      <c r="B34" s="44" t="s">
        <v>104</v>
      </c>
      <c r="C34" s="44"/>
      <c r="D34" s="44"/>
      <c r="E34" s="44"/>
      <c r="F34" s="44" t="s">
        <v>104</v>
      </c>
      <c r="G34" s="44"/>
      <c r="H34" s="44"/>
      <c r="I34" s="53">
        <v>632.23</v>
      </c>
      <c r="J34" s="63">
        <f>I34*1.21</f>
        <v>764.9983</v>
      </c>
    </row>
    <row r="35" spans="1:10" ht="15">
      <c r="A35" s="10">
        <v>530</v>
      </c>
      <c r="B35" s="11" t="s">
        <v>114</v>
      </c>
      <c r="C35" s="11"/>
      <c r="D35" s="11"/>
      <c r="E35" s="11"/>
      <c r="F35" s="11" t="s">
        <v>115</v>
      </c>
      <c r="G35" s="11"/>
      <c r="H35" s="11"/>
      <c r="I35" s="13">
        <v>185.95</v>
      </c>
      <c r="J35" s="63">
        <f>I35*1.21</f>
        <v>224.99949999999998</v>
      </c>
    </row>
    <row r="36" spans="1:10" ht="15">
      <c r="A36" s="52">
        <v>539</v>
      </c>
      <c r="B36" s="23" t="s">
        <v>105</v>
      </c>
      <c r="C36" s="47"/>
      <c r="D36" s="46"/>
      <c r="E36" s="46"/>
      <c r="F36" s="23" t="s">
        <v>106</v>
      </c>
      <c r="G36" s="46"/>
      <c r="H36" s="46"/>
      <c r="I36" s="53">
        <v>132.23</v>
      </c>
      <c r="J36" s="63">
        <f>I36*1.21</f>
        <v>159.99829999999997</v>
      </c>
    </row>
    <row r="37" spans="1:10" ht="15">
      <c r="A37" s="32" t="s">
        <v>156</v>
      </c>
      <c r="C37" s="11"/>
      <c r="D37" s="11"/>
      <c r="E37" s="11"/>
      <c r="F37" s="32" t="s">
        <v>157</v>
      </c>
      <c r="G37" s="46"/>
      <c r="H37" s="46"/>
      <c r="I37" s="53"/>
      <c r="J37" s="63"/>
    </row>
    <row r="38" spans="1:10" ht="15">
      <c r="A38" s="32" t="s">
        <v>160</v>
      </c>
      <c r="C38" s="11"/>
      <c r="D38" s="11"/>
      <c r="E38" s="11"/>
      <c r="F38" s="32" t="s">
        <v>159</v>
      </c>
      <c r="G38" s="46"/>
      <c r="H38" s="46"/>
      <c r="I38" s="53"/>
      <c r="J38" s="63"/>
    </row>
    <row r="39" spans="1:10" ht="15">
      <c r="A39" s="52">
        <v>603</v>
      </c>
      <c r="B39" s="23" t="s">
        <v>271</v>
      </c>
      <c r="C39" s="23"/>
      <c r="D39" s="23"/>
      <c r="E39" s="23"/>
      <c r="F39" s="23" t="s">
        <v>272</v>
      </c>
      <c r="G39" s="23"/>
      <c r="H39" s="23"/>
      <c r="I39" s="53">
        <v>185.95</v>
      </c>
      <c r="J39" s="63">
        <f>I39*1.21</f>
        <v>224.99949999999998</v>
      </c>
    </row>
    <row r="40" spans="1:10" ht="15">
      <c r="A40" s="51">
        <v>703</v>
      </c>
      <c r="B40" s="1" t="s">
        <v>207</v>
      </c>
      <c r="C40" s="44"/>
      <c r="D40" s="44"/>
      <c r="E40" s="44"/>
      <c r="F40" s="1" t="s">
        <v>208</v>
      </c>
      <c r="G40" s="44"/>
      <c r="H40" s="44"/>
      <c r="I40" s="53">
        <f>J40/1.21</f>
        <v>0</v>
      </c>
      <c r="J40" s="63">
        <v>0</v>
      </c>
    </row>
    <row r="41" spans="1:10" ht="15">
      <c r="A41" s="51">
        <v>764</v>
      </c>
      <c r="B41" s="1" t="s">
        <v>92</v>
      </c>
      <c r="C41" s="44"/>
      <c r="D41" s="44"/>
      <c r="E41" s="44"/>
      <c r="F41" s="1" t="s">
        <v>93</v>
      </c>
      <c r="G41" s="44"/>
      <c r="H41" s="44"/>
      <c r="I41" s="53">
        <v>20.66</v>
      </c>
      <c r="J41" s="63">
        <f>I41*1.21</f>
        <v>24.9986</v>
      </c>
    </row>
    <row r="42" spans="1:10" ht="15">
      <c r="A42" s="51">
        <v>861</v>
      </c>
      <c r="B42" s="158" t="s">
        <v>454</v>
      </c>
      <c r="C42" s="44"/>
      <c r="D42" s="44"/>
      <c r="E42" s="44"/>
      <c r="F42" s="158" t="s">
        <v>454</v>
      </c>
      <c r="G42" s="44"/>
      <c r="H42" s="44"/>
      <c r="I42" s="53">
        <v>900.83</v>
      </c>
      <c r="J42" s="63">
        <f>I42*1.21</f>
        <v>1090.0043</v>
      </c>
    </row>
    <row r="43" spans="1:10" ht="15">
      <c r="A43" s="51"/>
      <c r="B43" s="1"/>
      <c r="C43" s="44"/>
      <c r="D43" s="44"/>
      <c r="E43" s="44"/>
      <c r="F43" s="1"/>
      <c r="G43" s="44"/>
      <c r="H43" s="44"/>
      <c r="I43" s="53"/>
      <c r="J43" s="63"/>
    </row>
    <row r="44" spans="1:10" ht="15">
      <c r="A44" s="51"/>
      <c r="B44" s="1"/>
      <c r="C44" s="44"/>
      <c r="D44" s="44"/>
      <c r="E44" s="44"/>
      <c r="F44" s="1"/>
      <c r="G44" s="44"/>
      <c r="H44" s="44"/>
      <c r="I44" s="53"/>
      <c r="J44" s="63"/>
    </row>
    <row r="45" spans="1:10" ht="15">
      <c r="A45" s="51"/>
      <c r="B45" s="1"/>
      <c r="C45" s="44"/>
      <c r="D45" s="44"/>
      <c r="E45" s="44"/>
      <c r="F45" s="1"/>
      <c r="G45" s="44"/>
      <c r="H45" s="44"/>
      <c r="I45" s="53"/>
      <c r="J45" s="63"/>
    </row>
    <row r="46" spans="1:10" ht="15">
      <c r="A46" s="58"/>
      <c r="B46" s="58"/>
      <c r="C46" s="58"/>
      <c r="D46" s="58"/>
      <c r="E46" s="58"/>
      <c r="F46" s="58"/>
      <c r="G46" s="58"/>
      <c r="H46" s="58"/>
      <c r="I46" s="62"/>
      <c r="J46" s="66"/>
    </row>
    <row r="47" spans="1:10" ht="15">
      <c r="A47" s="23" t="s">
        <v>110</v>
      </c>
      <c r="B47" s="23"/>
      <c r="C47" s="23"/>
      <c r="D47" s="23"/>
      <c r="E47" s="23"/>
      <c r="F47" s="24" t="s">
        <v>155</v>
      </c>
      <c r="G47" s="25"/>
      <c r="H47" s="44"/>
      <c r="I47" s="53">
        <v>260.33</v>
      </c>
      <c r="J47" s="63">
        <f>I47*1.21</f>
        <v>314.99929999999995</v>
      </c>
    </row>
    <row r="48" spans="1:10" ht="15">
      <c r="A48" s="23"/>
      <c r="B48" s="23"/>
      <c r="C48" s="23"/>
      <c r="D48" s="23"/>
      <c r="E48" s="23"/>
      <c r="F48" s="24"/>
      <c r="G48" s="25"/>
      <c r="H48" s="44"/>
      <c r="I48" s="53"/>
      <c r="J48" s="26"/>
    </row>
    <row r="49" spans="1:10" ht="15">
      <c r="A49" s="23"/>
      <c r="B49" s="23"/>
      <c r="C49" s="23"/>
      <c r="D49" s="23"/>
      <c r="E49" s="23"/>
      <c r="F49" s="24"/>
      <c r="G49" s="25"/>
      <c r="H49" s="44"/>
      <c r="I49" s="53"/>
      <c r="J49" s="26"/>
    </row>
    <row r="50" spans="1:9" ht="15">
      <c r="A50" s="177"/>
      <c r="B50" s="177"/>
      <c r="C50" s="177"/>
      <c r="D50" s="177"/>
      <c r="E50" s="178"/>
      <c r="F50" s="178"/>
      <c r="G50" s="11"/>
      <c r="H50" s="12"/>
      <c r="I50" s="13"/>
    </row>
    <row r="51" spans="1:9" ht="15">
      <c r="A51" s="162"/>
      <c r="B51" s="179"/>
      <c r="C51" s="179"/>
      <c r="D51" s="179"/>
      <c r="E51" s="163"/>
      <c r="F51" s="163"/>
      <c r="G51" s="11"/>
      <c r="H51" s="12"/>
      <c r="I51" s="13"/>
    </row>
    <row r="52" spans="1:9" ht="14.25">
      <c r="A52" s="162"/>
      <c r="B52" s="162"/>
      <c r="C52" s="162"/>
      <c r="D52" s="162"/>
      <c r="E52" s="178"/>
      <c r="F52" s="178"/>
      <c r="G52" s="7"/>
      <c r="H52" s="18"/>
      <c r="I52" s="13"/>
    </row>
    <row r="60" ht="14.25" customHeight="1"/>
  </sheetData>
  <sheetProtection/>
  <mergeCells count="4">
    <mergeCell ref="I8:J8"/>
    <mergeCell ref="A50:F50"/>
    <mergeCell ref="A51:F51"/>
    <mergeCell ref="A52:F52"/>
  </mergeCells>
  <printOptions/>
  <pageMargins left="0.6299212598425197" right="0.2755905511811024" top="0.4724409448818898" bottom="0.1968503937007874" header="0.4724409448818898" footer="0.1968503937007874"/>
  <pageSetup fitToHeight="1" fitToWidth="1" horizontalDpi="600" verticalDpi="600" orientation="portrait" paperSize="9" scale="69" r:id="rId2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O51"/>
  <sheetViews>
    <sheetView zoomScalePageLayoutView="0" workbookViewId="0" topLeftCell="A11">
      <selection activeCell="I34" sqref="I34:J34"/>
    </sheetView>
  </sheetViews>
  <sheetFormatPr defaultColWidth="9.140625" defaultRowHeight="12.75"/>
  <cols>
    <col min="4" max="4" width="22.421875" style="0" customWidth="1"/>
    <col min="5" max="5" width="8.421875" style="0" customWidth="1"/>
    <col min="6" max="6" width="24.421875" style="0" customWidth="1"/>
    <col min="7" max="7" width="6.8515625" style="0" customWidth="1"/>
    <col min="8" max="8" width="19.57421875" style="0" bestFit="1" customWidth="1"/>
    <col min="9" max="9" width="14.7109375" style="0" bestFit="1" customWidth="1"/>
    <col min="10" max="10" width="14.28125" style="0" customWidth="1"/>
  </cols>
  <sheetData>
    <row r="1" ht="12.75" hidden="1"/>
    <row r="2" spans="1:15" s="39" customFormat="1" ht="37.5">
      <c r="A2" s="69"/>
      <c r="B2" s="69"/>
      <c r="C2" s="69"/>
      <c r="D2" s="69"/>
      <c r="E2" s="69"/>
      <c r="F2" s="69"/>
      <c r="G2" s="69"/>
      <c r="H2" s="69"/>
      <c r="I2" s="69"/>
      <c r="J2" s="69"/>
      <c r="O2" s="49"/>
    </row>
    <row r="3" spans="1:15" s="39" customFormat="1" ht="15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O3" s="49"/>
    </row>
    <row r="4" spans="1:10" s="38" customFormat="1" ht="56.25" customHeight="1">
      <c r="A4" s="70" t="s">
        <v>39</v>
      </c>
      <c r="B4" s="70"/>
      <c r="C4" s="70"/>
      <c r="D4" s="71"/>
      <c r="E4" s="72" t="s">
        <v>82</v>
      </c>
      <c r="F4" s="73">
        <v>9300</v>
      </c>
      <c r="G4" s="105" t="s">
        <v>12</v>
      </c>
      <c r="H4" s="71"/>
      <c r="I4" s="74"/>
      <c r="J4" s="71"/>
    </row>
    <row r="5" spans="1:10" s="38" customFormat="1" ht="30" customHeight="1">
      <c r="A5" s="97" t="s">
        <v>40</v>
      </c>
      <c r="B5" s="75"/>
      <c r="C5" s="71"/>
      <c r="D5" s="71"/>
      <c r="E5" s="76"/>
      <c r="F5" s="75" t="s">
        <v>423</v>
      </c>
      <c r="G5" s="71"/>
      <c r="H5" s="71"/>
      <c r="I5" s="74"/>
      <c r="J5" s="71"/>
    </row>
    <row r="6" spans="1:10" s="38" customFormat="1" ht="14.25" customHeight="1">
      <c r="A6" s="40"/>
      <c r="B6" s="56"/>
      <c r="C6" s="40"/>
      <c r="D6" s="40"/>
      <c r="E6" s="55"/>
      <c r="F6" s="54"/>
      <c r="G6" s="40"/>
      <c r="H6" s="40"/>
      <c r="I6" s="50"/>
      <c r="J6" s="40"/>
    </row>
    <row r="7" spans="1:10" ht="14.25" customHeight="1">
      <c r="A7" s="2"/>
      <c r="B7" s="2"/>
      <c r="C7" s="2"/>
      <c r="D7" s="2"/>
      <c r="E7" s="59"/>
      <c r="F7" s="60"/>
      <c r="G7" s="4"/>
      <c r="H7" s="3"/>
      <c r="I7" s="5"/>
      <c r="J7" s="6"/>
    </row>
    <row r="8" spans="1:10" ht="14.25" customHeight="1">
      <c r="A8" s="41"/>
      <c r="B8" s="41"/>
      <c r="C8" s="41"/>
      <c r="D8" s="41"/>
      <c r="E8" s="41"/>
      <c r="F8" s="41"/>
      <c r="G8" s="41"/>
      <c r="H8" s="41"/>
      <c r="I8" s="175" t="s">
        <v>83</v>
      </c>
      <c r="J8" s="181"/>
    </row>
    <row r="9" spans="1:10" ht="15">
      <c r="A9" s="99" t="s">
        <v>84</v>
      </c>
      <c r="B9" s="42"/>
      <c r="C9" s="42"/>
      <c r="D9" s="42"/>
      <c r="E9" s="42"/>
      <c r="F9" s="99" t="s">
        <v>85</v>
      </c>
      <c r="G9" s="42"/>
      <c r="H9" s="42"/>
      <c r="I9" s="95" t="s">
        <v>11</v>
      </c>
      <c r="J9" s="96" t="s">
        <v>65</v>
      </c>
    </row>
    <row r="10" spans="1:10" ht="15">
      <c r="A10" s="51">
        <v>695</v>
      </c>
      <c r="B10" s="43" t="s">
        <v>145</v>
      </c>
      <c r="C10" s="44"/>
      <c r="D10" s="44"/>
      <c r="E10" s="44"/>
      <c r="F10" s="44" t="s">
        <v>10</v>
      </c>
      <c r="G10" s="44"/>
      <c r="H10" s="44"/>
      <c r="I10" s="53"/>
      <c r="J10" s="63"/>
    </row>
    <row r="11" spans="1:10" ht="15">
      <c r="A11" s="51">
        <v>924</v>
      </c>
      <c r="B11" s="43" t="s">
        <v>49</v>
      </c>
      <c r="C11" s="45"/>
      <c r="D11" s="45"/>
      <c r="E11" s="45"/>
      <c r="F11" s="44" t="s">
        <v>50</v>
      </c>
      <c r="G11" s="45"/>
      <c r="H11" s="45"/>
      <c r="I11" s="61"/>
      <c r="J11" s="63"/>
    </row>
    <row r="12" spans="1:10" ht="14.25">
      <c r="A12" s="57"/>
      <c r="B12" s="57"/>
      <c r="C12" s="57"/>
      <c r="D12" s="57"/>
      <c r="E12" s="57"/>
      <c r="F12" s="57"/>
      <c r="G12" s="57"/>
      <c r="H12" s="57"/>
      <c r="I12" s="62"/>
      <c r="J12" s="64"/>
    </row>
    <row r="13" spans="1:10" ht="15">
      <c r="A13" s="99" t="s">
        <v>86</v>
      </c>
      <c r="B13" s="42"/>
      <c r="C13" s="42"/>
      <c r="D13" s="42"/>
      <c r="E13" s="42"/>
      <c r="F13" s="99" t="s">
        <v>87</v>
      </c>
      <c r="G13" s="42"/>
      <c r="H13" s="99"/>
      <c r="I13" s="29"/>
      <c r="J13" s="65"/>
    </row>
    <row r="14" spans="1:10" ht="15">
      <c r="A14" s="11" t="s">
        <v>53</v>
      </c>
      <c r="B14" s="42"/>
      <c r="C14" s="42"/>
      <c r="D14" s="42"/>
      <c r="E14" s="42"/>
      <c r="F14" s="11" t="s">
        <v>54</v>
      </c>
      <c r="G14" s="42"/>
      <c r="H14" s="99"/>
      <c r="I14" s="29"/>
      <c r="J14" s="65"/>
    </row>
    <row r="15" spans="1:10" ht="15">
      <c r="A15" s="44" t="s">
        <v>88</v>
      </c>
      <c r="B15" s="44"/>
      <c r="C15" s="44"/>
      <c r="D15" s="44"/>
      <c r="E15" s="44"/>
      <c r="F15" s="44" t="s">
        <v>89</v>
      </c>
      <c r="G15" s="44"/>
      <c r="H15" s="100"/>
      <c r="I15" s="53"/>
      <c r="J15" s="63"/>
    </row>
    <row r="16" spans="1:10" ht="15">
      <c r="A16" s="44" t="s">
        <v>41</v>
      </c>
      <c r="B16" s="44"/>
      <c r="C16" s="44"/>
      <c r="D16" s="44"/>
      <c r="E16" s="44"/>
      <c r="F16" s="44" t="s">
        <v>42</v>
      </c>
      <c r="G16" s="44"/>
      <c r="H16" s="44"/>
      <c r="I16" s="53"/>
      <c r="J16" s="63"/>
    </row>
    <row r="17" spans="1:10" ht="15">
      <c r="A17" s="44" t="s">
        <v>92</v>
      </c>
      <c r="B17" s="44"/>
      <c r="C17" s="44"/>
      <c r="D17" s="44"/>
      <c r="E17" s="44"/>
      <c r="F17" s="44" t="s">
        <v>93</v>
      </c>
      <c r="G17" s="44"/>
      <c r="H17" s="44"/>
      <c r="I17" s="53"/>
      <c r="J17" s="63"/>
    </row>
    <row r="18" spans="1:10" ht="15">
      <c r="A18" s="11" t="s">
        <v>102</v>
      </c>
      <c r="B18" s="11"/>
      <c r="C18" s="11"/>
      <c r="D18" s="11"/>
      <c r="E18" s="11"/>
      <c r="F18" s="11" t="s">
        <v>103</v>
      </c>
      <c r="G18" s="44"/>
      <c r="H18" s="44"/>
      <c r="I18" s="53"/>
      <c r="J18" s="63"/>
    </row>
    <row r="19" spans="1:10" ht="15">
      <c r="A19" s="11" t="s">
        <v>163</v>
      </c>
      <c r="B19" s="11"/>
      <c r="C19" s="11"/>
      <c r="D19" s="11"/>
      <c r="E19" s="11"/>
      <c r="F19" s="11" t="s">
        <v>164</v>
      </c>
      <c r="G19" s="44"/>
      <c r="H19" s="44"/>
      <c r="I19" s="53"/>
      <c r="J19" s="63"/>
    </row>
    <row r="20" spans="1:10" ht="15">
      <c r="A20" s="44" t="s">
        <v>169</v>
      </c>
      <c r="B20" s="44"/>
      <c r="C20" s="44"/>
      <c r="D20" s="44"/>
      <c r="E20" s="44"/>
      <c r="F20" s="11" t="s">
        <v>170</v>
      </c>
      <c r="G20" s="44"/>
      <c r="H20" s="44"/>
      <c r="I20" s="53"/>
      <c r="J20" s="63"/>
    </row>
    <row r="21" spans="1:10" s="79" customFormat="1" ht="15">
      <c r="A21" s="11" t="s">
        <v>34</v>
      </c>
      <c r="B21" s="44"/>
      <c r="C21" s="44"/>
      <c r="D21" s="44"/>
      <c r="E21" s="44"/>
      <c r="F21" s="11" t="s">
        <v>56</v>
      </c>
      <c r="G21" s="44"/>
      <c r="H21" s="44"/>
      <c r="I21" s="53"/>
      <c r="J21" s="63"/>
    </row>
    <row r="22" spans="1:10" ht="15">
      <c r="A22" s="11" t="s">
        <v>445</v>
      </c>
      <c r="B22" s="44"/>
      <c r="C22" s="44"/>
      <c r="D22" s="44"/>
      <c r="E22" s="44"/>
      <c r="F22" s="11" t="s">
        <v>446</v>
      </c>
      <c r="G22" s="44"/>
      <c r="H22" s="44"/>
      <c r="I22" s="53"/>
      <c r="J22" s="63"/>
    </row>
    <row r="23" spans="1:10" ht="15">
      <c r="A23" s="124" t="s">
        <v>206</v>
      </c>
      <c r="B23" s="11"/>
      <c r="C23" s="11"/>
      <c r="D23" s="11"/>
      <c r="E23" s="11"/>
      <c r="F23" s="124" t="s">
        <v>239</v>
      </c>
      <c r="G23" s="11"/>
      <c r="H23" s="11"/>
      <c r="I23" s="53"/>
      <c r="J23" s="63"/>
    </row>
    <row r="24" spans="1:10" ht="15">
      <c r="A24" s="124"/>
      <c r="B24" s="11"/>
      <c r="C24" s="11"/>
      <c r="D24" s="11"/>
      <c r="E24" s="11"/>
      <c r="F24" s="124" t="s">
        <v>238</v>
      </c>
      <c r="G24" s="11"/>
      <c r="H24" s="11"/>
      <c r="I24" s="53"/>
      <c r="J24" s="63"/>
    </row>
    <row r="25" spans="1:10" ht="15">
      <c r="A25" s="11" t="s">
        <v>112</v>
      </c>
      <c r="B25" s="11"/>
      <c r="C25" s="11"/>
      <c r="D25" s="11"/>
      <c r="E25" s="11"/>
      <c r="F25" s="11" t="s">
        <v>15</v>
      </c>
      <c r="G25" s="44"/>
      <c r="H25" s="44"/>
      <c r="I25" s="53"/>
      <c r="J25" s="63"/>
    </row>
    <row r="26" spans="1:10" ht="15">
      <c r="A26" s="44" t="s">
        <v>74</v>
      </c>
      <c r="B26" s="44"/>
      <c r="C26" s="44"/>
      <c r="D26" s="44"/>
      <c r="E26" s="44"/>
      <c r="F26" s="11" t="s">
        <v>75</v>
      </c>
      <c r="G26" s="44"/>
      <c r="H26" s="44"/>
      <c r="I26" s="53"/>
      <c r="J26" s="63"/>
    </row>
    <row r="27" spans="1:10" ht="15">
      <c r="A27" s="58"/>
      <c r="B27" s="58"/>
      <c r="C27" s="58"/>
      <c r="D27" s="58"/>
      <c r="E27" s="58"/>
      <c r="F27" s="58"/>
      <c r="G27" s="58"/>
      <c r="H27" s="58"/>
      <c r="I27" s="62"/>
      <c r="J27" s="66"/>
    </row>
    <row r="28" spans="1:10" ht="15">
      <c r="A28" s="99" t="s">
        <v>94</v>
      </c>
      <c r="B28" s="44"/>
      <c r="C28" s="44"/>
      <c r="D28" s="44"/>
      <c r="E28" s="44"/>
      <c r="F28" s="99" t="s">
        <v>95</v>
      </c>
      <c r="G28" s="44"/>
      <c r="H28" s="44"/>
      <c r="I28" s="53"/>
      <c r="J28" s="63"/>
    </row>
    <row r="29" spans="1:10" ht="15">
      <c r="A29" s="51">
        <v>774</v>
      </c>
      <c r="B29" s="44" t="s">
        <v>328</v>
      </c>
      <c r="C29" s="44"/>
      <c r="D29" s="44"/>
      <c r="E29" s="44"/>
      <c r="F29" s="44" t="s">
        <v>329</v>
      </c>
      <c r="G29" s="44"/>
      <c r="H29" s="44"/>
      <c r="I29" s="53">
        <v>0</v>
      </c>
      <c r="J29" s="63">
        <v>0</v>
      </c>
    </row>
    <row r="30" spans="1:10" ht="15">
      <c r="A30" s="58"/>
      <c r="B30" s="58"/>
      <c r="C30" s="58"/>
      <c r="D30" s="58"/>
      <c r="E30" s="58"/>
      <c r="F30" s="58"/>
      <c r="G30" s="58"/>
      <c r="H30" s="58"/>
      <c r="I30" s="62"/>
      <c r="J30" s="66"/>
    </row>
    <row r="31" spans="1:10" ht="15">
      <c r="A31" s="99" t="s">
        <v>96</v>
      </c>
      <c r="B31" s="48"/>
      <c r="C31" s="42"/>
      <c r="D31" s="42"/>
      <c r="E31" s="42"/>
      <c r="F31" s="99" t="s">
        <v>97</v>
      </c>
      <c r="G31" s="42"/>
      <c r="H31" s="42"/>
      <c r="I31" s="29"/>
      <c r="J31" s="65"/>
    </row>
    <row r="32" spans="1:10" ht="15">
      <c r="A32" s="51">
        <v>382</v>
      </c>
      <c r="B32" s="44" t="s">
        <v>98</v>
      </c>
      <c r="C32" s="42"/>
      <c r="D32" s="42"/>
      <c r="E32" s="42"/>
      <c r="F32" s="44" t="s">
        <v>77</v>
      </c>
      <c r="G32" s="42"/>
      <c r="H32" s="42"/>
      <c r="I32" s="53">
        <v>0</v>
      </c>
      <c r="J32" s="63">
        <v>0</v>
      </c>
    </row>
    <row r="33" spans="1:10" ht="15">
      <c r="A33" s="51">
        <v>386</v>
      </c>
      <c r="B33" s="44" t="s">
        <v>99</v>
      </c>
      <c r="C33" s="42"/>
      <c r="D33" s="42"/>
      <c r="E33" s="42"/>
      <c r="F33" s="44" t="s">
        <v>78</v>
      </c>
      <c r="G33" s="42"/>
      <c r="H33" s="42"/>
      <c r="I33" s="53">
        <v>0</v>
      </c>
      <c r="J33" s="63">
        <v>0</v>
      </c>
    </row>
    <row r="34" spans="1:10" ht="15">
      <c r="A34" s="51">
        <v>499</v>
      </c>
      <c r="B34" s="44" t="s">
        <v>324</v>
      </c>
      <c r="C34" s="42"/>
      <c r="D34" s="42"/>
      <c r="E34" s="42"/>
      <c r="F34" s="44" t="s">
        <v>326</v>
      </c>
      <c r="G34" s="42"/>
      <c r="H34" s="42"/>
      <c r="I34" s="53">
        <v>161.16</v>
      </c>
      <c r="J34" s="63">
        <f>I34*1.21</f>
        <v>195.00359999999998</v>
      </c>
    </row>
    <row r="35" spans="1:10" s="117" customFormat="1" ht="12">
      <c r="A35" s="133"/>
      <c r="B35" s="124" t="s">
        <v>325</v>
      </c>
      <c r="C35" s="134"/>
      <c r="D35" s="134"/>
      <c r="E35" s="134"/>
      <c r="F35" s="124" t="s">
        <v>327</v>
      </c>
      <c r="G35" s="134"/>
      <c r="H35" s="134"/>
      <c r="I35" s="130"/>
      <c r="J35" s="131"/>
    </row>
    <row r="36" spans="1:10" ht="15">
      <c r="A36" s="51">
        <v>519</v>
      </c>
      <c r="B36" s="44" t="s">
        <v>100</v>
      </c>
      <c r="C36" s="44"/>
      <c r="D36" s="44"/>
      <c r="E36" s="44"/>
      <c r="F36" s="44" t="s">
        <v>101</v>
      </c>
      <c r="G36" s="44"/>
      <c r="H36" s="44"/>
      <c r="I36" s="53">
        <v>173.55</v>
      </c>
      <c r="J36" s="63">
        <f>I36*1.21</f>
        <v>209.99550000000002</v>
      </c>
    </row>
    <row r="37" spans="1:10" ht="15">
      <c r="A37" s="51">
        <v>524</v>
      </c>
      <c r="B37" s="44" t="s">
        <v>104</v>
      </c>
      <c r="C37" s="44"/>
      <c r="D37" s="44"/>
      <c r="E37" s="44"/>
      <c r="F37" s="44" t="s">
        <v>104</v>
      </c>
      <c r="G37" s="44"/>
      <c r="H37" s="44"/>
      <c r="I37" s="53">
        <v>632.23</v>
      </c>
      <c r="J37" s="63">
        <f>I37*1.21</f>
        <v>764.9983</v>
      </c>
    </row>
    <row r="38" spans="1:10" ht="15">
      <c r="A38" s="10">
        <v>530</v>
      </c>
      <c r="B38" s="11" t="s">
        <v>114</v>
      </c>
      <c r="C38" s="11"/>
      <c r="D38" s="11"/>
      <c r="E38" s="11"/>
      <c r="F38" s="11" t="s">
        <v>115</v>
      </c>
      <c r="G38" s="11"/>
      <c r="H38" s="11"/>
      <c r="I38" s="13">
        <v>185.95</v>
      </c>
      <c r="J38" s="63">
        <f>I38*1.21</f>
        <v>224.99949999999998</v>
      </c>
    </row>
    <row r="39" spans="1:10" ht="15">
      <c r="A39" s="52">
        <v>539</v>
      </c>
      <c r="B39" s="23" t="s">
        <v>105</v>
      </c>
      <c r="C39" s="47"/>
      <c r="D39" s="46"/>
      <c r="E39" s="46"/>
      <c r="F39" s="23" t="s">
        <v>106</v>
      </c>
      <c r="G39" s="46"/>
      <c r="H39" s="46"/>
      <c r="I39" s="53">
        <v>132.23</v>
      </c>
      <c r="J39" s="63">
        <f>I39*1.21</f>
        <v>159.99829999999997</v>
      </c>
    </row>
    <row r="40" spans="1:10" ht="15">
      <c r="A40" s="32" t="s">
        <v>156</v>
      </c>
      <c r="C40" s="11"/>
      <c r="D40" s="11"/>
      <c r="E40" s="11"/>
      <c r="F40" s="32" t="s">
        <v>157</v>
      </c>
      <c r="G40" s="46"/>
      <c r="H40" s="46"/>
      <c r="I40" s="53"/>
      <c r="J40" s="63"/>
    </row>
    <row r="41" spans="1:10" ht="15">
      <c r="A41" s="32" t="s">
        <v>160</v>
      </c>
      <c r="C41" s="11"/>
      <c r="D41" s="11"/>
      <c r="E41" s="11"/>
      <c r="F41" s="32" t="s">
        <v>159</v>
      </c>
      <c r="G41" s="46"/>
      <c r="H41" s="46"/>
      <c r="I41" s="53"/>
      <c r="J41" s="63"/>
    </row>
    <row r="42" spans="1:10" ht="15">
      <c r="A42" s="51">
        <v>590</v>
      </c>
      <c r="B42" s="44" t="s">
        <v>296</v>
      </c>
      <c r="C42" s="47"/>
      <c r="D42" s="46"/>
      <c r="E42" s="46"/>
      <c r="F42" s="23" t="s">
        <v>297</v>
      </c>
      <c r="G42" s="47"/>
      <c r="H42" s="46"/>
      <c r="I42" s="53">
        <v>86.78</v>
      </c>
      <c r="J42" s="63">
        <f>I42*1.21</f>
        <v>105.0038</v>
      </c>
    </row>
    <row r="43" spans="1:10" ht="15">
      <c r="A43" s="52">
        <v>603</v>
      </c>
      <c r="B43" s="23" t="s">
        <v>271</v>
      </c>
      <c r="C43" s="23"/>
      <c r="D43" s="23"/>
      <c r="E43" s="23"/>
      <c r="F43" s="23" t="s">
        <v>272</v>
      </c>
      <c r="G43" s="23"/>
      <c r="H43" s="23"/>
      <c r="I43" s="53">
        <v>185.95</v>
      </c>
      <c r="J43" s="63">
        <f>I43*1.21</f>
        <v>224.99949999999998</v>
      </c>
    </row>
    <row r="44" spans="1:10" ht="15">
      <c r="A44" s="51">
        <v>703</v>
      </c>
      <c r="B44" s="1" t="s">
        <v>207</v>
      </c>
      <c r="C44" s="44"/>
      <c r="D44" s="44"/>
      <c r="E44" s="44"/>
      <c r="F44" s="1" t="s">
        <v>208</v>
      </c>
      <c r="G44" s="44"/>
      <c r="H44" s="44"/>
      <c r="I44" s="53">
        <f>J44/1.21</f>
        <v>0</v>
      </c>
      <c r="J44" s="63">
        <v>0</v>
      </c>
    </row>
    <row r="45" spans="1:10" ht="15">
      <c r="A45" s="58"/>
      <c r="B45" s="58"/>
      <c r="C45" s="58"/>
      <c r="D45" s="58"/>
      <c r="E45" s="58"/>
      <c r="F45" s="58"/>
      <c r="G45" s="58"/>
      <c r="H45" s="58"/>
      <c r="I45" s="62"/>
      <c r="J45" s="66"/>
    </row>
    <row r="46" spans="1:10" ht="15">
      <c r="A46" s="23" t="s">
        <v>110</v>
      </c>
      <c r="B46" s="23"/>
      <c r="C46" s="23"/>
      <c r="D46" s="23"/>
      <c r="E46" s="23"/>
      <c r="F46" s="24" t="s">
        <v>155</v>
      </c>
      <c r="G46" s="25"/>
      <c r="H46" s="44"/>
      <c r="I46" s="53">
        <v>260.33</v>
      </c>
      <c r="J46" s="63">
        <f>I46*1.21</f>
        <v>314.99929999999995</v>
      </c>
    </row>
    <row r="47" spans="1:10" ht="15">
      <c r="A47" s="23"/>
      <c r="B47" s="23"/>
      <c r="C47" s="23"/>
      <c r="D47" s="23"/>
      <c r="E47" s="23"/>
      <c r="F47" s="24"/>
      <c r="G47" s="25"/>
      <c r="H47" s="44"/>
      <c r="I47" s="53"/>
      <c r="J47" s="26"/>
    </row>
    <row r="48" spans="1:10" ht="15">
      <c r="A48" s="23"/>
      <c r="B48" s="23"/>
      <c r="C48" s="23"/>
      <c r="D48" s="23"/>
      <c r="E48" s="23"/>
      <c r="F48" s="24"/>
      <c r="G48" s="25"/>
      <c r="H48" s="44"/>
      <c r="I48" s="53"/>
      <c r="J48" s="26"/>
    </row>
    <row r="49" spans="1:9" ht="15">
      <c r="A49" s="177"/>
      <c r="B49" s="177"/>
      <c r="C49" s="177"/>
      <c r="D49" s="177"/>
      <c r="E49" s="178"/>
      <c r="F49" s="178"/>
      <c r="G49" s="11"/>
      <c r="H49" s="12"/>
      <c r="I49" s="13"/>
    </row>
    <row r="50" spans="1:9" ht="15">
      <c r="A50" s="162"/>
      <c r="B50" s="179"/>
      <c r="C50" s="179"/>
      <c r="D50" s="179"/>
      <c r="E50" s="163"/>
      <c r="F50" s="163"/>
      <c r="G50" s="11"/>
      <c r="H50" s="12"/>
      <c r="I50" s="13"/>
    </row>
    <row r="51" spans="1:9" ht="14.25">
      <c r="A51" s="162"/>
      <c r="B51" s="162"/>
      <c r="C51" s="162"/>
      <c r="D51" s="162"/>
      <c r="E51" s="178"/>
      <c r="F51" s="178"/>
      <c r="G51" s="7"/>
      <c r="H51" s="18"/>
      <c r="I51" s="13"/>
    </row>
    <row r="59" ht="14.25" customHeight="1"/>
  </sheetData>
  <sheetProtection/>
  <mergeCells count="4">
    <mergeCell ref="A51:F51"/>
    <mergeCell ref="I8:J8"/>
    <mergeCell ref="A49:F49"/>
    <mergeCell ref="A50:F50"/>
  </mergeCells>
  <printOptions/>
  <pageMargins left="0.6299212598425197" right="0.2755905511811024" top="0.4724409448818898" bottom="0.1968503937007874" header="0.4724409448818898" footer="0.1968503937007874"/>
  <pageSetup fitToHeight="1" fitToWidth="1" horizontalDpi="600" verticalDpi="600" orientation="portrait" paperSize="9" scale="69" r:id="rId2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O54"/>
  <sheetViews>
    <sheetView zoomScalePageLayoutView="0" workbookViewId="0" topLeftCell="A14">
      <selection activeCell="M37" sqref="M37"/>
    </sheetView>
  </sheetViews>
  <sheetFormatPr defaultColWidth="9.140625" defaultRowHeight="12.75"/>
  <cols>
    <col min="4" max="4" width="22.421875" style="0" customWidth="1"/>
    <col min="5" max="5" width="7.8515625" style="0" customWidth="1"/>
    <col min="6" max="6" width="29.8515625" style="0" customWidth="1"/>
    <col min="7" max="7" width="6.8515625" style="0" customWidth="1"/>
    <col min="8" max="8" width="19.57421875" style="0" customWidth="1"/>
    <col min="9" max="9" width="14.7109375" style="0" bestFit="1" customWidth="1"/>
    <col min="10" max="10" width="14.28125" style="0" customWidth="1"/>
  </cols>
  <sheetData>
    <row r="1" ht="12.75" hidden="1"/>
    <row r="2" spans="1:15" s="39" customFormat="1" ht="37.5">
      <c r="A2" s="69"/>
      <c r="B2" s="69"/>
      <c r="C2" s="69"/>
      <c r="D2" s="69"/>
      <c r="E2" s="69"/>
      <c r="F2" s="69"/>
      <c r="G2" s="69"/>
      <c r="H2" s="69"/>
      <c r="I2" s="69"/>
      <c r="J2" s="69"/>
      <c r="O2" s="49"/>
    </row>
    <row r="3" spans="1:15" s="39" customFormat="1" ht="15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O3" s="49"/>
    </row>
    <row r="4" spans="1:10" s="38" customFormat="1" ht="56.25" customHeight="1">
      <c r="A4" s="70" t="s">
        <v>43</v>
      </c>
      <c r="B4" s="70"/>
      <c r="C4" s="70"/>
      <c r="D4" s="71"/>
      <c r="E4" s="72" t="s">
        <v>82</v>
      </c>
      <c r="F4" s="73">
        <v>10200</v>
      </c>
      <c r="G4" s="105" t="s">
        <v>12</v>
      </c>
      <c r="H4" s="71"/>
      <c r="I4" s="74"/>
      <c r="J4" s="71"/>
    </row>
    <row r="5" spans="1:10" s="38" customFormat="1" ht="30" customHeight="1">
      <c r="A5" s="97" t="s">
        <v>44</v>
      </c>
      <c r="B5" s="75"/>
      <c r="C5" s="71"/>
      <c r="D5" s="71"/>
      <c r="E5" s="76"/>
      <c r="F5" s="75" t="s">
        <v>422</v>
      </c>
      <c r="G5" s="71"/>
      <c r="H5" s="71"/>
      <c r="I5" s="74"/>
      <c r="J5" s="71"/>
    </row>
    <row r="6" spans="1:10" s="38" customFormat="1" ht="14.25" customHeight="1">
      <c r="A6" s="40"/>
      <c r="B6" s="56"/>
      <c r="C6" s="40"/>
      <c r="D6" s="40"/>
      <c r="E6" s="55"/>
      <c r="F6" s="54"/>
      <c r="G6" s="40"/>
      <c r="H6" s="40"/>
      <c r="I6" s="50"/>
      <c r="J6" s="40"/>
    </row>
    <row r="7" spans="1:10" ht="14.25" customHeight="1">
      <c r="A7" s="2"/>
      <c r="B7" s="2"/>
      <c r="C7" s="2"/>
      <c r="D7" s="2"/>
      <c r="E7" s="59"/>
      <c r="F7" s="60"/>
      <c r="G7" s="4"/>
      <c r="H7" s="3"/>
      <c r="I7" s="5"/>
      <c r="J7" s="6"/>
    </row>
    <row r="8" spans="1:10" ht="14.25" customHeight="1">
      <c r="A8" s="41"/>
      <c r="B8" s="41"/>
      <c r="C8" s="41"/>
      <c r="D8" s="41"/>
      <c r="E8" s="41"/>
      <c r="F8" s="41"/>
      <c r="G8" s="41"/>
      <c r="H8" s="41"/>
      <c r="I8" s="175" t="s">
        <v>83</v>
      </c>
      <c r="J8" s="181"/>
    </row>
    <row r="9" spans="1:10" ht="15">
      <c r="A9" s="99" t="s">
        <v>84</v>
      </c>
      <c r="B9" s="42"/>
      <c r="C9" s="42"/>
      <c r="D9" s="42"/>
      <c r="E9" s="42"/>
      <c r="F9" s="99" t="s">
        <v>85</v>
      </c>
      <c r="G9" s="42"/>
      <c r="H9" s="42"/>
      <c r="I9" s="95" t="s">
        <v>11</v>
      </c>
      <c r="J9" s="96" t="s">
        <v>65</v>
      </c>
    </row>
    <row r="10" spans="1:10" ht="15">
      <c r="A10" s="51">
        <v>936</v>
      </c>
      <c r="B10" s="43" t="s">
        <v>298</v>
      </c>
      <c r="C10" s="44"/>
      <c r="D10" s="44"/>
      <c r="E10" s="44"/>
      <c r="F10" s="44" t="s">
        <v>300</v>
      </c>
      <c r="G10" s="44"/>
      <c r="H10" s="44"/>
      <c r="I10" s="53"/>
      <c r="J10" s="63"/>
    </row>
    <row r="11" spans="1:10" ht="15">
      <c r="A11" s="51">
        <v>741</v>
      </c>
      <c r="B11" s="43" t="s">
        <v>299</v>
      </c>
      <c r="C11" s="45"/>
      <c r="D11" s="45"/>
      <c r="E11" s="45"/>
      <c r="F11" s="44" t="s">
        <v>301</v>
      </c>
      <c r="G11" s="45"/>
      <c r="H11" s="45"/>
      <c r="I11" s="61"/>
      <c r="J11" s="63"/>
    </row>
    <row r="12" spans="1:10" ht="14.25">
      <c r="A12" s="57"/>
      <c r="B12" s="57"/>
      <c r="C12" s="57"/>
      <c r="D12" s="57"/>
      <c r="E12" s="57"/>
      <c r="F12" s="57"/>
      <c r="G12" s="57"/>
      <c r="H12" s="57"/>
      <c r="I12" s="62"/>
      <c r="J12" s="64"/>
    </row>
    <row r="13" spans="1:10" ht="15">
      <c r="A13" s="99" t="s">
        <v>86</v>
      </c>
      <c r="B13" s="42"/>
      <c r="C13" s="42"/>
      <c r="D13" s="42"/>
      <c r="E13" s="42"/>
      <c r="F13" s="99" t="s">
        <v>87</v>
      </c>
      <c r="G13" s="42"/>
      <c r="H13" s="42"/>
      <c r="I13" s="29"/>
      <c r="J13" s="65"/>
    </row>
    <row r="14" spans="1:10" ht="15">
      <c r="A14" s="1" t="s">
        <v>53</v>
      </c>
      <c r="B14" s="42"/>
      <c r="C14" s="42"/>
      <c r="D14" s="42"/>
      <c r="E14" s="42"/>
      <c r="F14" s="11" t="s">
        <v>54</v>
      </c>
      <c r="G14" s="42"/>
      <c r="H14" s="42"/>
      <c r="I14" s="29"/>
      <c r="J14" s="65"/>
    </row>
    <row r="15" spans="1:10" ht="15">
      <c r="A15" s="23" t="s">
        <v>88</v>
      </c>
      <c r="B15" s="44"/>
      <c r="C15" s="44"/>
      <c r="D15" s="44"/>
      <c r="E15" s="44"/>
      <c r="F15" s="44" t="s">
        <v>89</v>
      </c>
      <c r="G15" s="44"/>
      <c r="H15" s="44"/>
      <c r="I15" s="53"/>
      <c r="J15" s="63"/>
    </row>
    <row r="16" spans="1:10" ht="15">
      <c r="A16" s="23" t="s">
        <v>41</v>
      </c>
      <c r="B16" s="44"/>
      <c r="C16" s="44"/>
      <c r="D16" s="44"/>
      <c r="E16" s="44"/>
      <c r="F16" s="44" t="s">
        <v>42</v>
      </c>
      <c r="G16" s="44"/>
      <c r="H16" s="44"/>
      <c r="I16" s="53"/>
      <c r="J16" s="63"/>
    </row>
    <row r="17" spans="1:10" ht="15">
      <c r="A17" s="23" t="s">
        <v>92</v>
      </c>
      <c r="B17" s="44"/>
      <c r="C17" s="44"/>
      <c r="D17" s="44"/>
      <c r="E17" s="44"/>
      <c r="F17" s="44" t="s">
        <v>93</v>
      </c>
      <c r="G17" s="44"/>
      <c r="H17" s="44"/>
      <c r="I17" s="53"/>
      <c r="J17" s="63"/>
    </row>
    <row r="18" spans="1:10" ht="15">
      <c r="A18" s="1" t="s">
        <v>102</v>
      </c>
      <c r="B18" s="11"/>
      <c r="C18" s="11"/>
      <c r="D18" s="11"/>
      <c r="E18" s="11"/>
      <c r="F18" s="11" t="s">
        <v>103</v>
      </c>
      <c r="G18" s="44"/>
      <c r="H18" s="44"/>
      <c r="I18" s="53"/>
      <c r="J18" s="63"/>
    </row>
    <row r="19" spans="1:10" ht="15">
      <c r="A19" s="1" t="s">
        <v>163</v>
      </c>
      <c r="B19" s="11"/>
      <c r="C19" s="11"/>
      <c r="D19" s="11"/>
      <c r="E19" s="11"/>
      <c r="F19" s="11" t="s">
        <v>164</v>
      </c>
      <c r="G19" s="44"/>
      <c r="H19" s="44"/>
      <c r="I19" s="53"/>
      <c r="J19" s="63"/>
    </row>
    <row r="20" spans="1:10" ht="15">
      <c r="A20" s="23" t="s">
        <v>169</v>
      </c>
      <c r="B20" s="44"/>
      <c r="C20" s="44"/>
      <c r="D20" s="44"/>
      <c r="E20" s="44"/>
      <c r="F20" s="11" t="s">
        <v>170</v>
      </c>
      <c r="G20" s="44"/>
      <c r="H20" s="44"/>
      <c r="I20" s="53"/>
      <c r="J20" s="63"/>
    </row>
    <row r="21" spans="1:10" s="79" customFormat="1" ht="15">
      <c r="A21" s="1" t="s">
        <v>34</v>
      </c>
      <c r="B21" s="44"/>
      <c r="C21" s="44"/>
      <c r="D21" s="44"/>
      <c r="E21" s="44"/>
      <c r="F21" s="11" t="s">
        <v>56</v>
      </c>
      <c r="G21" s="44"/>
      <c r="H21" s="44"/>
      <c r="I21" s="53"/>
      <c r="J21" s="63"/>
    </row>
    <row r="22" spans="1:10" ht="15">
      <c r="A22" s="11" t="s">
        <v>445</v>
      </c>
      <c r="B22" s="44"/>
      <c r="C22" s="44"/>
      <c r="D22" s="44"/>
      <c r="E22" s="44"/>
      <c r="F22" s="11" t="s">
        <v>446</v>
      </c>
      <c r="G22" s="44"/>
      <c r="H22" s="44"/>
      <c r="I22" s="53"/>
      <c r="J22" s="63"/>
    </row>
    <row r="23" spans="1:10" ht="15">
      <c r="A23" s="139" t="s">
        <v>206</v>
      </c>
      <c r="B23" s="11"/>
      <c r="C23" s="11"/>
      <c r="D23" s="11"/>
      <c r="E23" s="11"/>
      <c r="F23" s="124" t="s">
        <v>239</v>
      </c>
      <c r="G23" s="11"/>
      <c r="H23" s="11"/>
      <c r="I23" s="53"/>
      <c r="J23" s="63"/>
    </row>
    <row r="24" spans="1:10" ht="15">
      <c r="A24" s="139"/>
      <c r="B24" s="11"/>
      <c r="C24" s="11"/>
      <c r="D24" s="11"/>
      <c r="E24" s="11"/>
      <c r="F24" s="124" t="s">
        <v>238</v>
      </c>
      <c r="G24" s="11"/>
      <c r="H24" s="11"/>
      <c r="I24" s="53"/>
      <c r="J24" s="63"/>
    </row>
    <row r="25" spans="1:10" ht="15">
      <c r="A25" s="1" t="s">
        <v>112</v>
      </c>
      <c r="B25" s="11"/>
      <c r="C25" s="11"/>
      <c r="D25" s="11"/>
      <c r="E25" s="11"/>
      <c r="F25" s="11" t="s">
        <v>15</v>
      </c>
      <c r="G25" s="44"/>
      <c r="H25" s="44"/>
      <c r="I25" s="53"/>
      <c r="J25" s="63"/>
    </row>
    <row r="26" spans="1:10" ht="15">
      <c r="A26" s="23" t="s">
        <v>74</v>
      </c>
      <c r="B26" s="44"/>
      <c r="C26" s="44"/>
      <c r="D26" s="44"/>
      <c r="E26" s="44"/>
      <c r="F26" s="11" t="s">
        <v>75</v>
      </c>
      <c r="G26" s="44"/>
      <c r="H26" s="44"/>
      <c r="I26" s="53"/>
      <c r="J26" s="63"/>
    </row>
    <row r="27" spans="1:10" ht="15">
      <c r="A27" s="23" t="s">
        <v>111</v>
      </c>
      <c r="B27" s="44"/>
      <c r="C27" s="44"/>
      <c r="D27" s="44"/>
      <c r="E27" s="44"/>
      <c r="F27" s="44" t="s">
        <v>45</v>
      </c>
      <c r="G27" s="44"/>
      <c r="H27" s="44"/>
      <c r="I27" s="53"/>
      <c r="J27" s="63"/>
    </row>
    <row r="28" spans="1:10" ht="15">
      <c r="A28" s="58"/>
      <c r="B28" s="58"/>
      <c r="C28" s="58"/>
      <c r="D28" s="58"/>
      <c r="E28" s="58"/>
      <c r="F28" s="58"/>
      <c r="G28" s="58"/>
      <c r="H28" s="58"/>
      <c r="I28" s="62"/>
      <c r="J28" s="66"/>
    </row>
    <row r="29" spans="1:10" ht="15">
      <c r="A29" s="99" t="s">
        <v>94</v>
      </c>
      <c r="B29" s="44"/>
      <c r="C29" s="44"/>
      <c r="D29" s="44"/>
      <c r="E29" s="44"/>
      <c r="F29" s="99" t="s">
        <v>95</v>
      </c>
      <c r="G29" s="44"/>
      <c r="H29" s="44"/>
      <c r="I29" s="53"/>
      <c r="J29" s="63"/>
    </row>
    <row r="30" spans="1:10" ht="15">
      <c r="A30" s="51">
        <v>774</v>
      </c>
      <c r="B30" s="44" t="s">
        <v>328</v>
      </c>
      <c r="C30" s="44"/>
      <c r="D30" s="44"/>
      <c r="E30" s="44"/>
      <c r="F30" s="44" t="s">
        <v>329</v>
      </c>
      <c r="G30" s="44"/>
      <c r="H30" s="44"/>
      <c r="I30" s="53">
        <v>0</v>
      </c>
      <c r="J30" s="63">
        <v>0</v>
      </c>
    </row>
    <row r="31" spans="1:10" ht="15">
      <c r="A31" s="58"/>
      <c r="B31" s="58"/>
      <c r="C31" s="58"/>
      <c r="D31" s="58"/>
      <c r="E31" s="58"/>
      <c r="F31" s="58"/>
      <c r="G31" s="58"/>
      <c r="H31" s="58"/>
      <c r="I31" s="62"/>
      <c r="J31" s="66"/>
    </row>
    <row r="32" spans="1:10" ht="15">
      <c r="A32" s="48" t="s">
        <v>96</v>
      </c>
      <c r="B32" s="48"/>
      <c r="C32" s="42"/>
      <c r="D32" s="42"/>
      <c r="E32" s="42"/>
      <c r="F32" s="48" t="s">
        <v>97</v>
      </c>
      <c r="G32" s="42"/>
      <c r="H32" s="42"/>
      <c r="I32" s="29"/>
      <c r="J32" s="65"/>
    </row>
    <row r="33" spans="1:10" ht="15">
      <c r="A33" s="51">
        <v>382</v>
      </c>
      <c r="B33" s="44" t="s">
        <v>98</v>
      </c>
      <c r="C33" s="42"/>
      <c r="D33" s="42"/>
      <c r="E33" s="42"/>
      <c r="F33" s="44" t="s">
        <v>77</v>
      </c>
      <c r="G33" s="42"/>
      <c r="H33" s="42"/>
      <c r="I33" s="53">
        <v>0</v>
      </c>
      <c r="J33" s="63">
        <v>0</v>
      </c>
    </row>
    <row r="34" spans="1:10" ht="15">
      <c r="A34" s="51">
        <v>386</v>
      </c>
      <c r="B34" s="44" t="s">
        <v>99</v>
      </c>
      <c r="C34" s="42"/>
      <c r="D34" s="42"/>
      <c r="E34" s="42"/>
      <c r="F34" s="44" t="s">
        <v>78</v>
      </c>
      <c r="G34" s="42"/>
      <c r="H34" s="42"/>
      <c r="I34" s="53">
        <v>0</v>
      </c>
      <c r="J34" s="63">
        <v>0</v>
      </c>
    </row>
    <row r="35" spans="1:10" ht="15">
      <c r="A35" s="51">
        <v>499</v>
      </c>
      <c r="B35" s="44" t="s">
        <v>324</v>
      </c>
      <c r="C35" s="42"/>
      <c r="D35" s="42"/>
      <c r="E35" s="42"/>
      <c r="F35" s="44" t="s">
        <v>326</v>
      </c>
      <c r="G35" s="42"/>
      <c r="H35" s="42"/>
      <c r="I35" s="53">
        <v>161.16</v>
      </c>
      <c r="J35" s="63">
        <f>I35*1.21</f>
        <v>195.00359999999998</v>
      </c>
    </row>
    <row r="36" spans="1:10" s="117" customFormat="1" ht="14.25" customHeight="1">
      <c r="A36" s="133"/>
      <c r="B36" s="124" t="s">
        <v>457</v>
      </c>
      <c r="C36" s="134"/>
      <c r="D36" s="134"/>
      <c r="E36" s="134"/>
      <c r="F36" s="124" t="s">
        <v>458</v>
      </c>
      <c r="G36" s="134"/>
      <c r="H36" s="134"/>
      <c r="I36" s="130"/>
      <c r="J36" s="131"/>
    </row>
    <row r="37" spans="1:10" ht="15">
      <c r="A37" s="51">
        <v>519</v>
      </c>
      <c r="B37" s="44" t="s">
        <v>100</v>
      </c>
      <c r="C37" s="44"/>
      <c r="D37" s="44"/>
      <c r="E37" s="44"/>
      <c r="F37" s="44" t="s">
        <v>101</v>
      </c>
      <c r="G37" s="44"/>
      <c r="H37" s="44"/>
      <c r="I37" s="53">
        <v>173.55</v>
      </c>
      <c r="J37" s="63">
        <f>I37*1.21</f>
        <v>209.99550000000002</v>
      </c>
    </row>
    <row r="38" spans="1:10" ht="15">
      <c r="A38" s="51">
        <v>524</v>
      </c>
      <c r="B38" s="44" t="s">
        <v>104</v>
      </c>
      <c r="C38" s="44"/>
      <c r="D38" s="44"/>
      <c r="E38" s="44"/>
      <c r="F38" s="44" t="s">
        <v>104</v>
      </c>
      <c r="G38" s="44"/>
      <c r="H38" s="44"/>
      <c r="I38" s="53">
        <v>632.23</v>
      </c>
      <c r="J38" s="63">
        <f>I38*1.21</f>
        <v>764.9983</v>
      </c>
    </row>
    <row r="39" spans="1:10" ht="15">
      <c r="A39" s="10">
        <v>530</v>
      </c>
      <c r="B39" s="11" t="s">
        <v>114</v>
      </c>
      <c r="C39" s="11"/>
      <c r="D39" s="11"/>
      <c r="E39" s="11"/>
      <c r="F39" s="11" t="s">
        <v>115</v>
      </c>
      <c r="G39" s="11"/>
      <c r="H39" s="11"/>
      <c r="I39" s="13">
        <v>185.95</v>
      </c>
      <c r="J39" s="63">
        <f>I39*1.21</f>
        <v>224.99949999999998</v>
      </c>
    </row>
    <row r="40" spans="1:10" ht="15">
      <c r="A40" s="52">
        <v>539</v>
      </c>
      <c r="B40" s="23" t="s">
        <v>105</v>
      </c>
      <c r="C40" s="47"/>
      <c r="D40" s="46"/>
      <c r="E40" s="46"/>
      <c r="F40" s="23" t="s">
        <v>106</v>
      </c>
      <c r="G40" s="46"/>
      <c r="H40" s="46"/>
      <c r="I40" s="53">
        <v>132.23</v>
      </c>
      <c r="J40" s="63">
        <f>I40*1.21</f>
        <v>159.99829999999997</v>
      </c>
    </row>
    <row r="41" spans="1:10" s="117" customFormat="1" ht="14.25" customHeight="1">
      <c r="A41" s="32" t="s">
        <v>156</v>
      </c>
      <c r="C41" s="32"/>
      <c r="D41" s="32"/>
      <c r="E41" s="32"/>
      <c r="F41" s="32" t="s">
        <v>158</v>
      </c>
      <c r="G41" s="129"/>
      <c r="H41" s="129"/>
      <c r="I41" s="130"/>
      <c r="J41" s="131"/>
    </row>
    <row r="42" spans="1:10" s="117" customFormat="1" ht="14.25" customHeight="1">
      <c r="A42" s="32" t="s">
        <v>160</v>
      </c>
      <c r="C42" s="32"/>
      <c r="D42" s="32"/>
      <c r="E42" s="32"/>
      <c r="F42" s="32" t="s">
        <v>159</v>
      </c>
      <c r="G42" s="129"/>
      <c r="H42" s="129"/>
      <c r="I42" s="130"/>
      <c r="J42" s="131"/>
    </row>
    <row r="43" spans="1:10" ht="15">
      <c r="A43" s="51">
        <v>590</v>
      </c>
      <c r="B43" s="44" t="s">
        <v>296</v>
      </c>
      <c r="C43" s="47"/>
      <c r="D43" s="46"/>
      <c r="E43" s="46"/>
      <c r="F43" s="23" t="s">
        <v>297</v>
      </c>
      <c r="G43" s="47"/>
      <c r="H43" s="46"/>
      <c r="I43" s="53">
        <v>86.78</v>
      </c>
      <c r="J43" s="63">
        <f>I43*1.21</f>
        <v>105.0038</v>
      </c>
    </row>
    <row r="44" spans="1:10" ht="15">
      <c r="A44" s="52">
        <v>603</v>
      </c>
      <c r="B44" s="23" t="s">
        <v>271</v>
      </c>
      <c r="C44" s="23"/>
      <c r="D44" s="23"/>
      <c r="E44" s="23"/>
      <c r="F44" s="23" t="s">
        <v>272</v>
      </c>
      <c r="G44" s="23"/>
      <c r="H44" s="23"/>
      <c r="I44" s="53">
        <v>185.95</v>
      </c>
      <c r="J44" s="63">
        <f>I44*1.21</f>
        <v>224.99949999999998</v>
      </c>
    </row>
    <row r="45" spans="1:10" ht="15">
      <c r="A45" s="52">
        <v>636</v>
      </c>
      <c r="B45" s="23" t="s">
        <v>330</v>
      </c>
      <c r="C45" s="23"/>
      <c r="D45" s="23"/>
      <c r="E45" s="23"/>
      <c r="F45" s="23" t="s">
        <v>331</v>
      </c>
      <c r="G45" s="23"/>
      <c r="H45" s="23"/>
      <c r="I45" s="13">
        <v>107.44</v>
      </c>
      <c r="J45" s="63">
        <f>I45*1.21</f>
        <v>130.0024</v>
      </c>
    </row>
    <row r="46" spans="1:10" ht="15">
      <c r="A46" s="52">
        <v>681</v>
      </c>
      <c r="B46" s="23" t="s">
        <v>24</v>
      </c>
      <c r="C46" s="23"/>
      <c r="D46" s="23"/>
      <c r="E46" s="23"/>
      <c r="F46" s="23" t="s">
        <v>36</v>
      </c>
      <c r="G46" s="23"/>
      <c r="H46" s="23"/>
      <c r="I46" s="53">
        <v>62.81</v>
      </c>
      <c r="J46" s="63">
        <f>I46*1.21</f>
        <v>76.0001</v>
      </c>
    </row>
    <row r="47" spans="1:10" ht="15">
      <c r="A47" s="51">
        <v>703</v>
      </c>
      <c r="B47" s="1" t="s">
        <v>207</v>
      </c>
      <c r="C47" s="44"/>
      <c r="D47" s="44"/>
      <c r="E47" s="44"/>
      <c r="F47" s="1" t="s">
        <v>208</v>
      </c>
      <c r="G47" s="44"/>
      <c r="H47" s="44"/>
      <c r="I47" s="53">
        <f>J47/1.21</f>
        <v>0</v>
      </c>
      <c r="J47" s="63">
        <v>0</v>
      </c>
    </row>
    <row r="48" spans="1:10" ht="15">
      <c r="A48" s="58"/>
      <c r="B48" s="58"/>
      <c r="C48" s="58"/>
      <c r="D48" s="58"/>
      <c r="E48" s="58"/>
      <c r="F48" s="58"/>
      <c r="G48" s="58"/>
      <c r="H48" s="58"/>
      <c r="I48" s="62"/>
      <c r="J48" s="66"/>
    </row>
    <row r="49" spans="1:10" ht="15">
      <c r="A49" s="107" t="s">
        <v>110</v>
      </c>
      <c r="B49" s="107"/>
      <c r="C49" s="107"/>
      <c r="D49" s="107"/>
      <c r="E49" s="107"/>
      <c r="F49" s="108" t="s">
        <v>155</v>
      </c>
      <c r="G49" s="109"/>
      <c r="H49" s="110"/>
      <c r="I49" s="111">
        <v>260.33</v>
      </c>
      <c r="J49" s="63">
        <f>I49*1.21</f>
        <v>314.99929999999995</v>
      </c>
    </row>
    <row r="50" spans="1:10" ht="15">
      <c r="A50" s="23"/>
      <c r="B50" s="23"/>
      <c r="C50" s="23"/>
      <c r="D50" s="23"/>
      <c r="E50" s="23"/>
      <c r="F50" s="24"/>
      <c r="G50" s="25"/>
      <c r="H50" s="44"/>
      <c r="I50" s="53"/>
      <c r="J50" s="26"/>
    </row>
    <row r="51" spans="1:10" ht="15">
      <c r="A51" s="23"/>
      <c r="B51" s="23"/>
      <c r="C51" s="23"/>
      <c r="D51" s="23"/>
      <c r="E51" s="23"/>
      <c r="F51" s="24"/>
      <c r="G51" s="25"/>
      <c r="H51" s="44"/>
      <c r="I51" s="53"/>
      <c r="J51" s="26"/>
    </row>
    <row r="52" spans="1:9" ht="15">
      <c r="A52" s="177"/>
      <c r="B52" s="177"/>
      <c r="C52" s="177"/>
      <c r="D52" s="177"/>
      <c r="E52" s="178"/>
      <c r="F52" s="178"/>
      <c r="G52" s="11"/>
      <c r="H52" s="12"/>
      <c r="I52" s="13"/>
    </row>
    <row r="53" spans="1:6" ht="12.75">
      <c r="A53" s="162"/>
      <c r="B53" s="179"/>
      <c r="C53" s="179"/>
      <c r="D53" s="179"/>
      <c r="E53" s="163"/>
      <c r="F53" s="163"/>
    </row>
    <row r="54" spans="1:6" ht="12.75">
      <c r="A54" s="162"/>
      <c r="B54" s="162"/>
      <c r="C54" s="162"/>
      <c r="D54" s="162"/>
      <c r="E54" s="178"/>
      <c r="F54" s="178"/>
    </row>
  </sheetData>
  <sheetProtection/>
  <mergeCells count="4">
    <mergeCell ref="A54:F54"/>
    <mergeCell ref="I8:J8"/>
    <mergeCell ref="A52:F52"/>
    <mergeCell ref="A53:F53"/>
  </mergeCells>
  <printOptions/>
  <pageMargins left="0.6299212598425197" right="0.2755905511811024" top="0.4724409448818898" bottom="0.1968503937007874" header="0.4724409448818898" footer="0.1968503937007874"/>
  <pageSetup fitToHeight="1" fitToWidth="1" horizontalDpi="600" verticalDpi="600" orientation="portrait" paperSize="9" scale="67" r:id="rId2"/>
  <headerFooter alignWithMargins="0">
    <oddFooter>&amp;C&amp;8NV BMW Group Belux behoudt zich het recht voor om op elk ogenblik de prijzen te wijzigen.
BMW Group Belux SA se réserve le droit de modifier à tous moments ses prix.&amp;10
&amp;R&amp;"BMWTypeLight,Standaard"&amp;8&amp;D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O70"/>
  <sheetViews>
    <sheetView zoomScalePageLayoutView="0" workbookViewId="0" topLeftCell="A8">
      <selection activeCell="O14" sqref="O14"/>
    </sheetView>
  </sheetViews>
  <sheetFormatPr defaultColWidth="9.140625" defaultRowHeight="12.75"/>
  <cols>
    <col min="4" max="4" width="32.8515625" style="0" customWidth="1"/>
    <col min="5" max="5" width="7.140625" style="0" customWidth="1"/>
    <col min="6" max="6" width="25.7109375" style="0" customWidth="1"/>
    <col min="7" max="7" width="6.8515625" style="0" customWidth="1"/>
    <col min="8" max="8" width="19.57421875" style="0" bestFit="1" customWidth="1"/>
    <col min="9" max="9" width="14.7109375" style="0" bestFit="1" customWidth="1"/>
    <col min="10" max="10" width="14.28125" style="0" customWidth="1"/>
  </cols>
  <sheetData>
    <row r="1" ht="12.75" hidden="1"/>
    <row r="2" spans="1:15" s="39" customFormat="1" ht="37.5">
      <c r="A2" s="69"/>
      <c r="B2" s="69"/>
      <c r="C2" s="69"/>
      <c r="D2" s="69"/>
      <c r="E2" s="69"/>
      <c r="F2" s="69"/>
      <c r="G2" s="69"/>
      <c r="H2" s="69"/>
      <c r="I2" s="69"/>
      <c r="J2" s="69"/>
      <c r="O2" s="49"/>
    </row>
    <row r="3" spans="1:15" s="39" customFormat="1" ht="15.75" customHeight="1">
      <c r="A3" s="69"/>
      <c r="B3" s="69"/>
      <c r="C3" s="69"/>
      <c r="D3" s="69"/>
      <c r="E3" s="69"/>
      <c r="F3" s="147" t="s">
        <v>425</v>
      </c>
      <c r="G3" s="69"/>
      <c r="H3" s="69"/>
      <c r="I3" s="69"/>
      <c r="J3" s="69"/>
      <c r="O3" s="49"/>
    </row>
    <row r="4" spans="1:10" s="38" customFormat="1" ht="57.75" customHeight="1">
      <c r="A4" s="70" t="s">
        <v>273</v>
      </c>
      <c r="B4" s="70"/>
      <c r="C4" s="70"/>
      <c r="D4" s="71"/>
      <c r="E4" s="72" t="s">
        <v>82</v>
      </c>
      <c r="F4" s="73">
        <v>10399</v>
      </c>
      <c r="G4" s="105" t="s">
        <v>12</v>
      </c>
      <c r="H4" s="71"/>
      <c r="I4" s="74"/>
      <c r="J4" s="71"/>
    </row>
    <row r="5" spans="1:10" s="38" customFormat="1" ht="27.75" customHeight="1">
      <c r="A5" s="138" t="s">
        <v>274</v>
      </c>
      <c r="B5" s="75"/>
      <c r="C5" s="71"/>
      <c r="D5" s="71"/>
      <c r="E5" s="76"/>
      <c r="F5" s="75" t="s">
        <v>429</v>
      </c>
      <c r="G5" s="71"/>
      <c r="H5" s="71"/>
      <c r="I5" s="74"/>
      <c r="J5" s="71"/>
    </row>
    <row r="6" spans="1:10" s="38" customFormat="1" ht="15" customHeight="1">
      <c r="A6" s="40"/>
      <c r="B6" s="56"/>
      <c r="C6" s="40"/>
      <c r="D6" s="40"/>
      <c r="E6" s="55"/>
      <c r="F6" s="54"/>
      <c r="G6" s="40"/>
      <c r="H6" s="40"/>
      <c r="I6" s="50"/>
      <c r="J6" s="40"/>
    </row>
    <row r="7" spans="1:10" ht="15.75">
      <c r="A7" s="2"/>
      <c r="B7" s="2"/>
      <c r="C7" s="2"/>
      <c r="D7" s="2"/>
      <c r="E7" s="59"/>
      <c r="F7" s="60"/>
      <c r="G7" s="4"/>
      <c r="H7" s="3"/>
      <c r="I7" s="5"/>
      <c r="J7" s="6"/>
    </row>
    <row r="8" spans="1:10" ht="12.75">
      <c r="A8" s="41"/>
      <c r="B8" s="41"/>
      <c r="C8" s="41"/>
      <c r="D8" s="41"/>
      <c r="E8" s="41"/>
      <c r="F8" s="41"/>
      <c r="G8" s="41"/>
      <c r="H8" s="41"/>
      <c r="I8" s="175" t="s">
        <v>83</v>
      </c>
      <c r="J8" s="181"/>
    </row>
    <row r="9" spans="1:10" ht="15">
      <c r="A9" s="99" t="s">
        <v>84</v>
      </c>
      <c r="B9" s="42"/>
      <c r="C9" s="42"/>
      <c r="D9" s="42"/>
      <c r="E9" s="42"/>
      <c r="F9" s="99" t="s">
        <v>85</v>
      </c>
      <c r="G9" s="42"/>
      <c r="H9" s="42"/>
      <c r="I9" s="95" t="s">
        <v>11</v>
      </c>
      <c r="J9" s="96" t="s">
        <v>65</v>
      </c>
    </row>
    <row r="10" spans="1:10" ht="15">
      <c r="A10" s="51">
        <v>936</v>
      </c>
      <c r="B10" s="43" t="s">
        <v>298</v>
      </c>
      <c r="C10" s="44"/>
      <c r="D10" s="44"/>
      <c r="E10" s="44"/>
      <c r="F10" s="44" t="s">
        <v>300</v>
      </c>
      <c r="G10" s="44"/>
      <c r="H10" s="44"/>
      <c r="I10" s="53"/>
      <c r="J10" s="63"/>
    </row>
    <row r="11" spans="1:10" ht="15">
      <c r="A11" s="51">
        <v>741</v>
      </c>
      <c r="B11" s="43" t="s">
        <v>299</v>
      </c>
      <c r="C11" s="45"/>
      <c r="D11" s="45"/>
      <c r="E11" s="45"/>
      <c r="F11" s="44" t="s">
        <v>301</v>
      </c>
      <c r="G11" s="45"/>
      <c r="H11" s="45"/>
      <c r="I11" s="61"/>
      <c r="J11" s="63"/>
    </row>
    <row r="12" spans="1:10" ht="14.25">
      <c r="A12" s="57"/>
      <c r="B12" s="57"/>
      <c r="C12" s="57"/>
      <c r="D12" s="57"/>
      <c r="E12" s="57"/>
      <c r="F12" s="57"/>
      <c r="G12" s="57"/>
      <c r="H12" s="57"/>
      <c r="I12" s="62"/>
      <c r="J12" s="64"/>
    </row>
    <row r="13" spans="1:10" ht="15">
      <c r="A13" s="99" t="s">
        <v>86</v>
      </c>
      <c r="B13" s="42"/>
      <c r="C13" s="42"/>
      <c r="D13" s="42"/>
      <c r="E13" s="42"/>
      <c r="F13" s="99" t="s">
        <v>87</v>
      </c>
      <c r="G13" s="42"/>
      <c r="H13" s="42"/>
      <c r="I13" s="29"/>
      <c r="J13" s="65"/>
    </row>
    <row r="14" spans="1:10" ht="15">
      <c r="A14" s="1" t="s">
        <v>53</v>
      </c>
      <c r="B14" s="42"/>
      <c r="C14" s="42"/>
      <c r="D14" s="42"/>
      <c r="E14" s="42"/>
      <c r="F14" s="11" t="s">
        <v>54</v>
      </c>
      <c r="G14" s="42"/>
      <c r="H14" s="42"/>
      <c r="I14" s="29"/>
      <c r="J14" s="65"/>
    </row>
    <row r="15" spans="1:10" ht="15">
      <c r="A15" s="23" t="s">
        <v>88</v>
      </c>
      <c r="B15" s="44"/>
      <c r="C15" s="44"/>
      <c r="D15" s="44"/>
      <c r="E15" s="44"/>
      <c r="F15" s="44" t="s">
        <v>89</v>
      </c>
      <c r="G15" s="44"/>
      <c r="H15" s="44"/>
      <c r="I15" s="53"/>
      <c r="J15" s="63"/>
    </row>
    <row r="16" spans="1:10" ht="15">
      <c r="A16" s="23" t="s">
        <v>41</v>
      </c>
      <c r="B16" s="44"/>
      <c r="C16" s="44"/>
      <c r="D16" s="44"/>
      <c r="E16" s="44"/>
      <c r="F16" s="44" t="s">
        <v>42</v>
      </c>
      <c r="G16" s="44"/>
      <c r="H16" s="44"/>
      <c r="I16" s="53"/>
      <c r="J16" s="63"/>
    </row>
    <row r="17" spans="1:10" ht="15">
      <c r="A17" s="23" t="s">
        <v>92</v>
      </c>
      <c r="B17" s="44"/>
      <c r="C17" s="44"/>
      <c r="D17" s="44"/>
      <c r="E17" s="44"/>
      <c r="F17" s="44" t="s">
        <v>93</v>
      </c>
      <c r="G17" s="44"/>
      <c r="H17" s="44"/>
      <c r="I17" s="53"/>
      <c r="J17" s="63"/>
    </row>
    <row r="18" spans="1:10" ht="15">
      <c r="A18" s="1" t="s">
        <v>102</v>
      </c>
      <c r="B18" s="11"/>
      <c r="C18" s="11"/>
      <c r="D18" s="11"/>
      <c r="E18" s="11"/>
      <c r="F18" s="11" t="s">
        <v>103</v>
      </c>
      <c r="G18" s="44"/>
      <c r="H18" s="44"/>
      <c r="I18" s="53"/>
      <c r="J18" s="63"/>
    </row>
    <row r="19" spans="1:10" s="80" customFormat="1" ht="15">
      <c r="A19" s="1" t="s">
        <v>163</v>
      </c>
      <c r="B19" s="11"/>
      <c r="C19" s="11"/>
      <c r="D19" s="11"/>
      <c r="E19" s="11"/>
      <c r="F19" s="11" t="s">
        <v>164</v>
      </c>
      <c r="G19" s="44"/>
      <c r="H19" s="44"/>
      <c r="I19" s="53"/>
      <c r="J19" s="63"/>
    </row>
    <row r="20" spans="1:10" ht="15">
      <c r="A20" s="23" t="s">
        <v>169</v>
      </c>
      <c r="B20" s="44"/>
      <c r="C20" s="44"/>
      <c r="D20" s="44"/>
      <c r="E20" s="44"/>
      <c r="F20" s="11" t="s">
        <v>170</v>
      </c>
      <c r="G20" s="44"/>
      <c r="H20" s="44"/>
      <c r="I20" s="53"/>
      <c r="J20" s="63"/>
    </row>
    <row r="21" spans="1:10" s="117" customFormat="1" ht="15">
      <c r="A21" s="1" t="s">
        <v>34</v>
      </c>
      <c r="B21" s="44"/>
      <c r="C21" s="44"/>
      <c r="D21" s="44"/>
      <c r="E21" s="44"/>
      <c r="F21" s="11" t="s">
        <v>56</v>
      </c>
      <c r="G21" s="44"/>
      <c r="H21" s="44"/>
      <c r="I21" s="53"/>
      <c r="J21" s="63"/>
    </row>
    <row r="22" spans="1:10" ht="15">
      <c r="A22" s="11" t="s">
        <v>445</v>
      </c>
      <c r="B22" s="44"/>
      <c r="C22" s="44"/>
      <c r="D22" s="44"/>
      <c r="E22" s="44"/>
      <c r="F22" s="11" t="s">
        <v>446</v>
      </c>
      <c r="G22" s="44"/>
      <c r="H22" s="44"/>
      <c r="I22" s="53"/>
      <c r="J22" s="63"/>
    </row>
    <row r="23" spans="1:10" ht="15">
      <c r="A23" s="139" t="s">
        <v>206</v>
      </c>
      <c r="B23" s="11"/>
      <c r="C23" s="11"/>
      <c r="D23" s="11"/>
      <c r="E23" s="11"/>
      <c r="F23" s="124" t="s">
        <v>239</v>
      </c>
      <c r="G23" s="11"/>
      <c r="H23" s="11"/>
      <c r="I23" s="53"/>
      <c r="J23" s="63"/>
    </row>
    <row r="24" spans="1:10" ht="15">
      <c r="A24" s="139"/>
      <c r="B24" s="11"/>
      <c r="C24" s="11"/>
      <c r="D24" s="11"/>
      <c r="E24" s="11"/>
      <c r="F24" s="124" t="s">
        <v>238</v>
      </c>
      <c r="G24" s="11"/>
      <c r="H24" s="11"/>
      <c r="I24" s="53"/>
      <c r="J24" s="63"/>
    </row>
    <row r="25" spans="1:10" ht="15">
      <c r="A25" s="1" t="s">
        <v>112</v>
      </c>
      <c r="B25" s="11"/>
      <c r="C25" s="11"/>
      <c r="D25" s="11"/>
      <c r="E25" s="11"/>
      <c r="F25" s="11" t="s">
        <v>15</v>
      </c>
      <c r="G25" s="44"/>
      <c r="H25" s="44"/>
      <c r="I25" s="53"/>
      <c r="J25" s="63"/>
    </row>
    <row r="26" spans="1:10" ht="15">
      <c r="A26" s="23" t="s">
        <v>74</v>
      </c>
      <c r="B26" s="44"/>
      <c r="C26" s="44"/>
      <c r="D26" s="44"/>
      <c r="E26" s="44"/>
      <c r="F26" s="11" t="s">
        <v>75</v>
      </c>
      <c r="G26" s="44"/>
      <c r="H26" s="44"/>
      <c r="I26" s="53"/>
      <c r="J26" s="63"/>
    </row>
    <row r="27" spans="1:10" ht="15">
      <c r="A27" s="23" t="s">
        <v>111</v>
      </c>
      <c r="B27" s="44"/>
      <c r="C27" s="44"/>
      <c r="D27" s="44"/>
      <c r="E27" s="44"/>
      <c r="F27" s="44" t="s">
        <v>45</v>
      </c>
      <c r="G27" s="44"/>
      <c r="H27" s="44"/>
      <c r="I27" s="53"/>
      <c r="J27" s="63"/>
    </row>
    <row r="28" spans="1:10" ht="15">
      <c r="A28" s="58"/>
      <c r="B28" s="58"/>
      <c r="C28" s="58"/>
      <c r="D28" s="58"/>
      <c r="E28" s="58"/>
      <c r="F28" s="58"/>
      <c r="G28" s="58"/>
      <c r="H28" s="58"/>
      <c r="I28" s="62"/>
      <c r="J28" s="66"/>
    </row>
    <row r="29" spans="1:10" ht="15">
      <c r="A29" s="99" t="s">
        <v>94</v>
      </c>
      <c r="B29" s="44"/>
      <c r="C29" s="44"/>
      <c r="D29" s="44"/>
      <c r="E29" s="44"/>
      <c r="F29" s="99" t="s">
        <v>95</v>
      </c>
      <c r="G29" s="44"/>
      <c r="H29" s="44"/>
      <c r="I29" s="53"/>
      <c r="J29" s="63"/>
    </row>
    <row r="30" spans="1:10" ht="15">
      <c r="A30" s="51">
        <v>774</v>
      </c>
      <c r="B30" s="44" t="s">
        <v>328</v>
      </c>
      <c r="C30" s="44"/>
      <c r="D30" s="44"/>
      <c r="E30" s="44"/>
      <c r="F30" s="44" t="s">
        <v>329</v>
      </c>
      <c r="G30" s="44"/>
      <c r="H30" s="44"/>
      <c r="I30" s="53"/>
      <c r="J30" s="63"/>
    </row>
    <row r="31" spans="1:10" ht="15">
      <c r="A31" s="58"/>
      <c r="B31" s="58"/>
      <c r="C31" s="58"/>
      <c r="D31" s="58"/>
      <c r="E31" s="58"/>
      <c r="F31" s="58"/>
      <c r="G31" s="58"/>
      <c r="H31" s="58"/>
      <c r="I31" s="62"/>
      <c r="J31" s="66"/>
    </row>
    <row r="32" spans="1:10" ht="15">
      <c r="A32" s="48" t="s">
        <v>96</v>
      </c>
      <c r="B32" s="48"/>
      <c r="C32" s="42"/>
      <c r="D32" s="42"/>
      <c r="E32" s="42"/>
      <c r="F32" s="48" t="s">
        <v>97</v>
      </c>
      <c r="G32" s="42"/>
      <c r="H32" s="42"/>
      <c r="I32" s="29"/>
      <c r="J32" s="65"/>
    </row>
    <row r="33" spans="1:10" ht="15">
      <c r="A33" s="51">
        <v>382</v>
      </c>
      <c r="B33" s="44" t="s">
        <v>98</v>
      </c>
      <c r="C33" s="42"/>
      <c r="D33" s="42"/>
      <c r="E33" s="42"/>
      <c r="F33" s="44" t="s">
        <v>77</v>
      </c>
      <c r="G33" s="42"/>
      <c r="H33" s="42"/>
      <c r="I33" s="53">
        <v>0</v>
      </c>
      <c r="J33" s="63">
        <v>0</v>
      </c>
    </row>
    <row r="34" spans="1:10" ht="15">
      <c r="A34" s="51">
        <v>386</v>
      </c>
      <c r="B34" s="44" t="s">
        <v>99</v>
      </c>
      <c r="C34" s="42"/>
      <c r="D34" s="42"/>
      <c r="E34" s="42"/>
      <c r="F34" s="44" t="s">
        <v>78</v>
      </c>
      <c r="G34" s="42"/>
      <c r="H34" s="42"/>
      <c r="I34" s="53">
        <v>0</v>
      </c>
      <c r="J34" s="63">
        <v>0</v>
      </c>
    </row>
    <row r="35" spans="1:10" ht="15">
      <c r="A35" s="51">
        <v>499</v>
      </c>
      <c r="B35" s="44" t="s">
        <v>165</v>
      </c>
      <c r="C35" s="42"/>
      <c r="D35" s="42"/>
      <c r="E35" s="42"/>
      <c r="F35" s="44" t="s">
        <v>275</v>
      </c>
      <c r="G35" s="42"/>
      <c r="H35" s="42"/>
      <c r="I35" s="53">
        <v>161.16</v>
      </c>
      <c r="J35" s="63">
        <f>I35*1.21</f>
        <v>195.00359999999998</v>
      </c>
    </row>
    <row r="36" spans="1:10" s="117" customFormat="1" ht="12">
      <c r="A36" s="133"/>
      <c r="B36" s="124" t="s">
        <v>459</v>
      </c>
      <c r="C36" s="134"/>
      <c r="D36" s="134"/>
      <c r="E36" s="134"/>
      <c r="F36" s="124" t="s">
        <v>460</v>
      </c>
      <c r="G36" s="134"/>
      <c r="H36" s="134"/>
      <c r="I36" s="130"/>
      <c r="J36" s="131"/>
    </row>
    <row r="37" spans="1:10" ht="15">
      <c r="A37" s="51">
        <v>519</v>
      </c>
      <c r="B37" s="44" t="s">
        <v>100</v>
      </c>
      <c r="C37" s="44"/>
      <c r="D37" s="44"/>
      <c r="E37" s="44"/>
      <c r="F37" s="44" t="s">
        <v>101</v>
      </c>
      <c r="G37" s="44"/>
      <c r="H37" s="44"/>
      <c r="I37" s="53">
        <v>173.55</v>
      </c>
      <c r="J37" s="63">
        <f>I37*1.21</f>
        <v>209.99550000000002</v>
      </c>
    </row>
    <row r="38" spans="1:10" ht="15">
      <c r="A38" s="51">
        <v>524</v>
      </c>
      <c r="B38" s="44" t="s">
        <v>104</v>
      </c>
      <c r="C38" s="44"/>
      <c r="D38" s="44"/>
      <c r="E38" s="44"/>
      <c r="F38" s="44" t="s">
        <v>104</v>
      </c>
      <c r="G38" s="44"/>
      <c r="H38" s="44"/>
      <c r="I38" s="53">
        <v>632.23</v>
      </c>
      <c r="J38" s="63">
        <f>I38*1.21</f>
        <v>764.9983</v>
      </c>
    </row>
    <row r="39" spans="1:10" ht="15">
      <c r="A39" s="10">
        <v>530</v>
      </c>
      <c r="B39" s="11" t="s">
        <v>114</v>
      </c>
      <c r="C39" s="11"/>
      <c r="D39" s="11"/>
      <c r="E39" s="11"/>
      <c r="F39" s="11" t="s">
        <v>115</v>
      </c>
      <c r="G39" s="11"/>
      <c r="H39" s="11"/>
      <c r="I39" s="13">
        <v>185.95</v>
      </c>
      <c r="J39" s="77">
        <v>225</v>
      </c>
    </row>
    <row r="40" spans="1:10" ht="15">
      <c r="A40" s="52">
        <v>539</v>
      </c>
      <c r="B40" s="23" t="s">
        <v>105</v>
      </c>
      <c r="C40" s="47"/>
      <c r="D40" s="46"/>
      <c r="E40" s="46"/>
      <c r="F40" s="23" t="s">
        <v>106</v>
      </c>
      <c r="G40" s="46"/>
      <c r="H40" s="46"/>
      <c r="I40" s="53">
        <v>132.23</v>
      </c>
      <c r="J40" s="63">
        <f>I40*1.21</f>
        <v>159.99829999999997</v>
      </c>
    </row>
    <row r="41" spans="1:10" s="117" customFormat="1" ht="12">
      <c r="A41" s="32" t="s">
        <v>156</v>
      </c>
      <c r="C41" s="32"/>
      <c r="D41" s="32"/>
      <c r="E41" s="32"/>
      <c r="F41" s="32" t="s">
        <v>158</v>
      </c>
      <c r="G41" s="129"/>
      <c r="H41" s="129"/>
      <c r="I41" s="130"/>
      <c r="J41" s="131"/>
    </row>
    <row r="42" spans="1:10" s="117" customFormat="1" ht="12">
      <c r="A42" s="32" t="s">
        <v>160</v>
      </c>
      <c r="C42" s="32"/>
      <c r="D42" s="32"/>
      <c r="E42" s="32"/>
      <c r="F42" s="32" t="s">
        <v>159</v>
      </c>
      <c r="G42" s="129"/>
      <c r="H42" s="129"/>
      <c r="I42" s="130"/>
      <c r="J42" s="131"/>
    </row>
    <row r="43" spans="1:10" ht="15">
      <c r="A43" s="51">
        <v>590</v>
      </c>
      <c r="B43" s="44" t="s">
        <v>296</v>
      </c>
      <c r="C43" s="47"/>
      <c r="D43" s="46"/>
      <c r="E43" s="46"/>
      <c r="F43" s="23" t="s">
        <v>297</v>
      </c>
      <c r="G43" s="47"/>
      <c r="H43" s="46"/>
      <c r="I43" s="53">
        <v>86.78</v>
      </c>
      <c r="J43" s="63">
        <f>I43*1.21</f>
        <v>105.0038</v>
      </c>
    </row>
    <row r="44" spans="1:10" ht="15">
      <c r="A44" s="52">
        <v>603</v>
      </c>
      <c r="B44" s="23" t="s">
        <v>276</v>
      </c>
      <c r="C44" s="23"/>
      <c r="D44" s="23"/>
      <c r="E44" s="23"/>
      <c r="F44" s="23" t="s">
        <v>277</v>
      </c>
      <c r="G44" s="23"/>
      <c r="H44" s="23"/>
      <c r="I44" s="53">
        <v>185.95</v>
      </c>
      <c r="J44" s="63">
        <f>I44*1.21</f>
        <v>224.99949999999998</v>
      </c>
    </row>
    <row r="45" spans="1:10" ht="15">
      <c r="A45" s="52">
        <v>636</v>
      </c>
      <c r="B45" s="23" t="s">
        <v>330</v>
      </c>
      <c r="C45" s="23"/>
      <c r="D45" s="23"/>
      <c r="E45" s="23"/>
      <c r="F45" s="23" t="s">
        <v>331</v>
      </c>
      <c r="G45" s="23"/>
      <c r="H45" s="23"/>
      <c r="I45" s="13">
        <v>107.44</v>
      </c>
      <c r="J45" s="63">
        <f>I45*1.21</f>
        <v>130.0024</v>
      </c>
    </row>
    <row r="46" spans="1:10" ht="15">
      <c r="A46" s="52">
        <v>681</v>
      </c>
      <c r="B46" s="23" t="s">
        <v>24</v>
      </c>
      <c r="C46" s="23"/>
      <c r="D46" s="23"/>
      <c r="E46" s="23"/>
      <c r="F46" s="23" t="s">
        <v>36</v>
      </c>
      <c r="G46" s="23"/>
      <c r="H46" s="23"/>
      <c r="I46" s="53">
        <v>62.81</v>
      </c>
      <c r="J46" s="63">
        <f>I46*1.21</f>
        <v>76.0001</v>
      </c>
    </row>
    <row r="47" spans="1:10" ht="15">
      <c r="A47" s="51">
        <v>703</v>
      </c>
      <c r="B47" s="1" t="s">
        <v>207</v>
      </c>
      <c r="C47" s="44"/>
      <c r="D47" s="44"/>
      <c r="E47" s="44"/>
      <c r="F47" s="1" t="s">
        <v>208</v>
      </c>
      <c r="G47" s="44"/>
      <c r="H47" s="44"/>
      <c r="I47" s="53">
        <f>J47/1.21</f>
        <v>0</v>
      </c>
      <c r="J47" s="63">
        <v>0</v>
      </c>
    </row>
    <row r="48" spans="1:10" ht="15">
      <c r="A48" s="51"/>
      <c r="B48" s="44"/>
      <c r="C48" s="44"/>
      <c r="D48" s="44"/>
      <c r="E48" s="44"/>
      <c r="F48" s="44"/>
      <c r="G48" s="44"/>
      <c r="H48" s="44"/>
      <c r="I48" s="53"/>
      <c r="J48" s="63"/>
    </row>
    <row r="49" spans="1:10" ht="15">
      <c r="A49" s="42" t="s">
        <v>278</v>
      </c>
      <c r="B49" s="44"/>
      <c r="C49" s="44"/>
      <c r="D49" s="44"/>
      <c r="E49" s="44"/>
      <c r="F49" s="42" t="s">
        <v>279</v>
      </c>
      <c r="G49" s="44"/>
      <c r="H49" s="44"/>
      <c r="I49" s="53"/>
      <c r="J49" s="63"/>
    </row>
    <row r="50" spans="1:10" ht="15">
      <c r="A50" s="42" t="s">
        <v>280</v>
      </c>
      <c r="B50" s="44"/>
      <c r="C50" s="44"/>
      <c r="D50" s="44"/>
      <c r="E50" s="44"/>
      <c r="F50" s="42" t="s">
        <v>281</v>
      </c>
      <c r="G50" s="44"/>
      <c r="H50" s="44"/>
      <c r="I50" s="53"/>
      <c r="J50" s="63"/>
    </row>
    <row r="51" spans="1:10" ht="15">
      <c r="A51" s="58"/>
      <c r="B51" s="58"/>
      <c r="C51" s="58"/>
      <c r="D51" s="58"/>
      <c r="E51" s="58"/>
      <c r="F51" s="58"/>
      <c r="G51" s="58"/>
      <c r="H51" s="58"/>
      <c r="I51" s="62"/>
      <c r="J51" s="66"/>
    </row>
    <row r="52" spans="1:10" ht="15">
      <c r="A52" s="107" t="s">
        <v>110</v>
      </c>
      <c r="B52" s="107"/>
      <c r="C52" s="107"/>
      <c r="D52" s="107"/>
      <c r="E52" s="107"/>
      <c r="F52" s="108" t="s">
        <v>155</v>
      </c>
      <c r="G52" s="109"/>
      <c r="H52" s="110"/>
      <c r="I52" s="111">
        <f>J52/1.21</f>
        <v>260.3305785123967</v>
      </c>
      <c r="J52" s="112">
        <v>315</v>
      </c>
    </row>
    <row r="53" spans="1:10" ht="15">
      <c r="A53" s="23"/>
      <c r="B53" s="23"/>
      <c r="C53" s="23"/>
      <c r="D53" s="23"/>
      <c r="E53" s="23"/>
      <c r="F53" s="24"/>
      <c r="G53" s="25"/>
      <c r="H53" s="44"/>
      <c r="I53" s="53"/>
      <c r="J53" s="26"/>
    </row>
    <row r="54" spans="1:10" ht="15">
      <c r="A54" s="23"/>
      <c r="B54" s="23"/>
      <c r="C54" s="23"/>
      <c r="D54" s="23"/>
      <c r="E54" s="23"/>
      <c r="F54" s="24"/>
      <c r="G54" s="25"/>
      <c r="H54" s="44"/>
      <c r="I54" s="53"/>
      <c r="J54" s="26"/>
    </row>
    <row r="55" spans="1:10" ht="15">
      <c r="A55" s="23"/>
      <c r="B55" s="23"/>
      <c r="C55" s="23"/>
      <c r="D55" s="23"/>
      <c r="E55" s="23"/>
      <c r="F55" s="24"/>
      <c r="G55" s="25"/>
      <c r="H55" s="44"/>
      <c r="I55" s="53"/>
      <c r="J55" s="26"/>
    </row>
    <row r="56" spans="1:10" ht="15">
      <c r="A56" s="23"/>
      <c r="B56" s="23"/>
      <c r="C56" s="23"/>
      <c r="D56" s="23"/>
      <c r="E56" s="23"/>
      <c r="F56" s="24"/>
      <c r="G56" s="25"/>
      <c r="H56" s="44"/>
      <c r="I56" s="53"/>
      <c r="J56" s="26"/>
    </row>
    <row r="57" spans="1:10" ht="15">
      <c r="A57" s="23"/>
      <c r="B57" s="23"/>
      <c r="C57" s="23"/>
      <c r="D57" s="23"/>
      <c r="E57" s="23"/>
      <c r="F57" s="24"/>
      <c r="G57" s="25"/>
      <c r="H57" s="44"/>
      <c r="I57" s="53"/>
      <c r="J57" s="26"/>
    </row>
    <row r="58" spans="1:10" ht="15">
      <c r="A58" s="23"/>
      <c r="B58" s="23"/>
      <c r="C58" s="23"/>
      <c r="D58" s="23"/>
      <c r="E58" s="23"/>
      <c r="F58" s="24"/>
      <c r="G58" s="25"/>
      <c r="H58" s="44"/>
      <c r="I58" s="53"/>
      <c r="J58" s="26"/>
    </row>
    <row r="59" spans="1:10" ht="15">
      <c r="A59" s="23"/>
      <c r="B59" s="23"/>
      <c r="C59" s="23"/>
      <c r="D59" s="23"/>
      <c r="E59" s="23"/>
      <c r="F59" s="24"/>
      <c r="G59" s="25"/>
      <c r="H59" s="44"/>
      <c r="I59" s="53"/>
      <c r="J59" s="26"/>
    </row>
    <row r="60" spans="1:10" ht="15">
      <c r="A60" s="23"/>
      <c r="B60" s="23"/>
      <c r="C60" s="23"/>
      <c r="D60" s="23"/>
      <c r="E60" s="23"/>
      <c r="F60" s="24"/>
      <c r="G60" s="25"/>
      <c r="H60" s="44"/>
      <c r="I60" s="53"/>
      <c r="J60" s="26"/>
    </row>
    <row r="61" spans="1:10" ht="15">
      <c r="A61" s="23"/>
      <c r="B61" s="23"/>
      <c r="C61" s="23"/>
      <c r="D61" s="23"/>
      <c r="E61" s="23"/>
      <c r="F61" s="24"/>
      <c r="G61" s="25"/>
      <c r="H61" s="44"/>
      <c r="I61" s="53"/>
      <c r="J61" s="26"/>
    </row>
    <row r="62" spans="1:10" ht="15">
      <c r="A62" s="23"/>
      <c r="B62" s="23"/>
      <c r="C62" s="23"/>
      <c r="D62" s="23"/>
      <c r="E62" s="23"/>
      <c r="F62" s="24"/>
      <c r="G62" s="25"/>
      <c r="H62" s="44"/>
      <c r="I62" s="53"/>
      <c r="J62" s="26"/>
    </row>
    <row r="63" spans="1:10" ht="15">
      <c r="A63" s="23"/>
      <c r="B63" s="23"/>
      <c r="C63" s="23"/>
      <c r="D63" s="23"/>
      <c r="E63" s="23"/>
      <c r="F63" s="24"/>
      <c r="G63" s="25"/>
      <c r="H63" s="44"/>
      <c r="I63" s="53"/>
      <c r="J63" s="26"/>
    </row>
    <row r="64" spans="1:10" ht="24" customHeight="1">
      <c r="A64" s="23"/>
      <c r="B64" s="23"/>
      <c r="C64" s="23"/>
      <c r="D64" s="23"/>
      <c r="E64" s="23"/>
      <c r="F64" s="24"/>
      <c r="G64" s="25"/>
      <c r="H64" s="44"/>
      <c r="I64" s="53"/>
      <c r="J64" s="26"/>
    </row>
    <row r="65" spans="1:10" ht="15">
      <c r="A65" s="23"/>
      <c r="B65" s="23"/>
      <c r="C65" s="23"/>
      <c r="D65" s="23"/>
      <c r="E65" s="23"/>
      <c r="F65" s="24"/>
      <c r="G65" s="25"/>
      <c r="H65" s="44"/>
      <c r="I65" s="53"/>
      <c r="J65" s="26"/>
    </row>
    <row r="66" spans="1:10" ht="15">
      <c r="A66" s="23"/>
      <c r="B66" s="23"/>
      <c r="C66" s="23"/>
      <c r="D66" s="23"/>
      <c r="E66" s="23"/>
      <c r="F66" s="24"/>
      <c r="G66" s="25"/>
      <c r="H66" s="44"/>
      <c r="I66" s="53"/>
      <c r="J66" s="26"/>
    </row>
    <row r="67" spans="1:10" ht="15">
      <c r="A67" s="23"/>
      <c r="B67" s="23"/>
      <c r="C67" s="23"/>
      <c r="D67" s="23"/>
      <c r="E67" s="23"/>
      <c r="F67" s="24"/>
      <c r="G67" s="25"/>
      <c r="H67" s="44"/>
      <c r="I67" s="53"/>
      <c r="J67" s="26"/>
    </row>
    <row r="68" spans="1:10" ht="15">
      <c r="A68" s="23"/>
      <c r="B68" s="23"/>
      <c r="C68" s="23"/>
      <c r="D68" s="23"/>
      <c r="E68" s="23"/>
      <c r="F68" s="24"/>
      <c r="G68" s="25"/>
      <c r="H68" s="44"/>
      <c r="I68" s="53"/>
      <c r="J68" s="26"/>
    </row>
    <row r="69" spans="1:10" ht="15">
      <c r="A69" s="11"/>
      <c r="B69" s="11"/>
      <c r="C69" s="11"/>
      <c r="D69" s="11"/>
      <c r="E69" s="11"/>
      <c r="F69" s="11"/>
      <c r="G69" s="11"/>
      <c r="H69" s="11"/>
      <c r="I69" s="12"/>
      <c r="J69" s="13"/>
    </row>
    <row r="70" spans="1:10" ht="15">
      <c r="A70" s="11"/>
      <c r="B70" s="11"/>
      <c r="C70" s="11"/>
      <c r="D70" s="11"/>
      <c r="E70" s="11"/>
      <c r="F70" s="11"/>
      <c r="G70" s="11"/>
      <c r="H70" s="11"/>
      <c r="I70" s="12"/>
      <c r="J70" s="13"/>
    </row>
  </sheetData>
  <sheetProtection/>
  <mergeCells count="1">
    <mergeCell ref="I8:J8"/>
  </mergeCells>
  <printOptions/>
  <pageMargins left="0.35" right="0.2755905511811024" top="0.36" bottom="0.1968503937007874" header="0.4724409448818898" footer="0.1968503937007874"/>
  <pageSetup fitToHeight="1" fitToWidth="1" horizontalDpi="600" verticalDpi="600" orientation="portrait" paperSize="9" scale="66" r:id="rId2"/>
  <headerFooter alignWithMargins="0">
    <oddFooter>&amp;C&amp;8NV BMW Group Belux behoudt zich het recht voor om op elk ogenblik de prijzen te wijzigen.
BMW GroupBelux SA se réserve le droit de modifier à tous moments ses prix. &amp;R&amp;"BMWTypeLight,Standaard"&amp;8&amp;D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BMW Group Belux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Weyers_P</dc:creator>
  <cp:keywords/>
  <dc:description/>
  <cp:lastModifiedBy>qt01296</cp:lastModifiedBy>
  <cp:lastPrinted>2009-11-12T14:21:35Z</cp:lastPrinted>
  <dcterms:created xsi:type="dcterms:W3CDTF">2005-08-25T13:07:38Z</dcterms:created>
  <dcterms:modified xsi:type="dcterms:W3CDTF">2009-11-12T16:01:47Z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